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ALASEK\_PRACE\!!!FUSKY!!!\2026\2607-ZSB\"/>
    </mc:Choice>
  </mc:AlternateContent>
  <xr:revisionPtr revIDLastSave="0" documentId="13_ncr:1_{4FAA53D7-D76E-44AD-88F0-86850534C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pis výkonů" sheetId="4" r:id="rId1"/>
  </sheets>
  <definedNames>
    <definedName name="_xlnm.Print_Titles" localSheetId="0">'Soupis výkonů'!$2:$3</definedName>
    <definedName name="_xlnm.Print_Area" localSheetId="0">'Soupis výkonů'!$A$2:$L$67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1" i="4" l="1"/>
  <c r="G41" i="4"/>
  <c r="I31" i="4"/>
  <c r="I30" i="4"/>
  <c r="J41" i="4" l="1"/>
  <c r="I37" i="4"/>
  <c r="I36" i="4"/>
  <c r="I39" i="4"/>
  <c r="I40" i="4"/>
  <c r="I42" i="4"/>
  <c r="I50" i="4"/>
  <c r="I48" i="4"/>
  <c r="I47" i="4"/>
  <c r="I62" i="4"/>
  <c r="I61" i="4"/>
  <c r="I60" i="4"/>
  <c r="I59" i="4"/>
  <c r="I58" i="4"/>
  <c r="I57" i="4"/>
  <c r="I55" i="4"/>
  <c r="G62" i="4"/>
  <c r="G61" i="4"/>
  <c r="G60" i="4"/>
  <c r="G59" i="4"/>
  <c r="G58" i="4"/>
  <c r="G57" i="4"/>
  <c r="G55" i="4"/>
  <c r="G50" i="4"/>
  <c r="G48" i="4"/>
  <c r="G47" i="4"/>
  <c r="G42" i="4"/>
  <c r="G40" i="4"/>
  <c r="G39" i="4"/>
  <c r="G37" i="4"/>
  <c r="G36" i="4"/>
  <c r="G31" i="4"/>
  <c r="J31" i="4" s="1"/>
  <c r="G30" i="4"/>
  <c r="J30" i="4" s="1"/>
  <c r="C53" i="4"/>
  <c r="J42" i="4" l="1"/>
  <c r="J36" i="4"/>
  <c r="J61" i="4"/>
  <c r="J57" i="4"/>
  <c r="J58" i="4"/>
  <c r="J59" i="4"/>
  <c r="J60" i="4"/>
  <c r="J40" i="4"/>
  <c r="J39" i="4"/>
  <c r="J62" i="4"/>
  <c r="J50" i="4"/>
  <c r="J47" i="4"/>
  <c r="J48" i="4"/>
  <c r="J37" i="4"/>
  <c r="J55" i="4"/>
  <c r="J28" i="4"/>
  <c r="J32" i="4" s="1"/>
  <c r="C45" i="4"/>
  <c r="C34" i="4"/>
  <c r="B25" i="4"/>
  <c r="C26" i="4"/>
  <c r="J56" i="4" l="1"/>
  <c r="J35" i="4"/>
  <c r="J46" i="4"/>
  <c r="J54" i="4"/>
  <c r="J49" i="4"/>
  <c r="J38" i="4"/>
  <c r="J63" i="4" l="1"/>
  <c r="J43" i="4"/>
  <c r="J51" i="4"/>
  <c r="J66" i="4" s="1"/>
  <c r="J67" i="4" l="1"/>
</calcChain>
</file>

<file path=xl/sharedStrings.xml><?xml version="1.0" encoding="utf-8"?>
<sst xmlns="http://schemas.openxmlformats.org/spreadsheetml/2006/main" count="124" uniqueCount="104">
  <si>
    <t xml:space="preserve">Cenová nabídka musí zahrnovat zejména náklady na odvoz, přesun, skladování zařízení včetně dalších poplatků </t>
  </si>
  <si>
    <t>8</t>
  </si>
  <si>
    <t>9</t>
  </si>
  <si>
    <t>Nesmí být použity žádné látky škodlivé pro životní prostředí a pro zdraví (např. FC-uhlovodíky, asbest atd.). Ve výrobních zařízeních nesmí být použity žádné materiály na bázi silikonu a teflonu.</t>
  </si>
  <si>
    <t>10</t>
  </si>
  <si>
    <t xml:space="preserve">Cenová nabídka musí zahrnovat náklady pro označení elektrických zařízení výstražnými štítky a štítky pro identifikaci zařízení </t>
  </si>
  <si>
    <t>11</t>
  </si>
  <si>
    <t>Povinností dodavatele je předložit seznam použitých elektro prvků k písemnému schválení investorovi.</t>
  </si>
  <si>
    <t>12</t>
  </si>
  <si>
    <t>Číslo pozice</t>
  </si>
  <si>
    <t>POPIS VÝKONU</t>
  </si>
  <si>
    <t>Měrná jednotka</t>
  </si>
  <si>
    <t>Množství</t>
  </si>
  <si>
    <t>kpl</t>
  </si>
  <si>
    <t>Dodavatel má povinnost se informovat o platných normách, místních ustanoveních a zvyklostech pro zadané zařízení</t>
  </si>
  <si>
    <t>Popisovací štítek pro označení vývodu</t>
  </si>
  <si>
    <t>Revizní technik silnoproudé elektroinstalace pro části VN/NN, včetně vypracování revizních zpráv</t>
  </si>
  <si>
    <t>ks</t>
  </si>
  <si>
    <t>Kódové značení:</t>
  </si>
  <si>
    <t xml:space="preserve">Drobný montážní materiál </t>
  </si>
  <si>
    <t>Výrobce rozváděče posoudí nutnost aktivního chlazení, pokud bude nutné tak jej použije.</t>
  </si>
  <si>
    <t xml:space="preserve">CELKEM </t>
  </si>
  <si>
    <t>Poznámky k soupisu výkonů:</t>
  </si>
  <si>
    <t>1</t>
  </si>
  <si>
    <t xml:space="preserve">Veškeré položky budou naceněny včetně dodávky, montáže a  veškerého drobného instlačního materiálu </t>
  </si>
  <si>
    <t>2</t>
  </si>
  <si>
    <t>Cenová nabídka musí zahrnovat zejména náklady pro pomocné nosné konstrukce (pozinkované)</t>
  </si>
  <si>
    <t>3</t>
  </si>
  <si>
    <t>Cenová nabídka musí zahrnovat zejména náklady pro bezproblémovou a funkční realizaci díla</t>
  </si>
  <si>
    <t>4</t>
  </si>
  <si>
    <t>Veškeré náklady pro zajištění bezpečné práce, ochrany materiálů, součástí a dalších předmětů</t>
  </si>
  <si>
    <t>5</t>
  </si>
  <si>
    <t>Cenová nabídka musí zahrnovat zejména náklady pro trvalý úklid všech prostor dotčených stavbou</t>
  </si>
  <si>
    <t>6</t>
  </si>
  <si>
    <t>Cenová nabídka musí zahrnovat zejména náklady na vyhotovení řádů, manuálů, apod. v rozsahu požadovaném investorem</t>
  </si>
  <si>
    <t>7</t>
  </si>
  <si>
    <t>m</t>
  </si>
  <si>
    <t>POPIS CELKOVÉHO ČLENĚNÍ</t>
  </si>
  <si>
    <t xml:space="preserve">    101 - Spínací zařízení</t>
  </si>
  <si>
    <t>101.1</t>
  </si>
  <si>
    <t>DÍL 102.1 - Kabely</t>
  </si>
  <si>
    <t>103.1</t>
  </si>
  <si>
    <t>DÍL 103.1 - Svítidla</t>
  </si>
  <si>
    <t>103.1.001</t>
  </si>
  <si>
    <t>103.2</t>
  </si>
  <si>
    <t>104.1</t>
  </si>
  <si>
    <t>104.1.001</t>
  </si>
  <si>
    <t>104.2</t>
  </si>
  <si>
    <t>Obhlídka stavby zhotovitelskou firmou a seznámení se staveništěm</t>
  </si>
  <si>
    <t>Doprava materiálu na stavbu a její uskladnění</t>
  </si>
  <si>
    <t>Likvidace demontovaného materiálu vč. dopravy a poplatků</t>
  </si>
  <si>
    <t>103.2.001</t>
  </si>
  <si>
    <t xml:space="preserve">Soupis výkonů </t>
  </si>
  <si>
    <t>Soupis výkonů - celkem + DPH</t>
  </si>
  <si>
    <t xml:space="preserve">Soupis výkonů - celkem </t>
  </si>
  <si>
    <t>Kabel CYKY-J 3 x 1,5 mm, včetně ukončení</t>
  </si>
  <si>
    <t xml:space="preserve">    102 - Rozvody elektroinstalace </t>
  </si>
  <si>
    <t xml:space="preserve">    103 - Osvětlení</t>
  </si>
  <si>
    <t>102.2</t>
  </si>
  <si>
    <t>DÍL 102.2 - Kabelové trasy</t>
  </si>
  <si>
    <t>102.2.001</t>
  </si>
  <si>
    <t>102.2.002</t>
  </si>
  <si>
    <t>Svítidla budou specifikovány dle výběru investora, včetně světelných zdrojů, montážního příslušenství a poplatku za recyklaci</t>
  </si>
  <si>
    <t>102.1</t>
  </si>
  <si>
    <t>102.1.001</t>
  </si>
  <si>
    <t>102.1.002</t>
  </si>
  <si>
    <t>101.1.1</t>
  </si>
  <si>
    <t>Průrazy pro kabelové trasy ve stěně budovy</t>
  </si>
  <si>
    <t>Otvory do stěny pro instalaci přístrojů (zásuvky, vypínače,...)</t>
  </si>
  <si>
    <t>Podružný materiál</t>
  </si>
  <si>
    <t xml:space="preserve">DÍL 103.2 - Příslušenství k osvětlení </t>
  </si>
  <si>
    <t>104.2.001</t>
  </si>
  <si>
    <t>Elektroinstalační krabice přístrojová KP 68 (např. KOPOS Kolín)</t>
  </si>
  <si>
    <t>Cena materiálu celkem</t>
  </si>
  <si>
    <t>Jednotková cena montáže</t>
  </si>
  <si>
    <t>Cena montáže celkem</t>
  </si>
  <si>
    <t>Cena za jednotku celkem</t>
  </si>
  <si>
    <t>Poznámka</t>
  </si>
  <si>
    <t>Jednotková cena materiálu</t>
  </si>
  <si>
    <t>103.1.002</t>
  </si>
  <si>
    <t>Ukončení svítidel v rámci realizace stavby pomocí objímky a žárovky</t>
  </si>
  <si>
    <t>DÍL 101.1 - Spínací zařízení</t>
  </si>
  <si>
    <t xml:space="preserve">SO 01 - Základní škola - CELKEM </t>
  </si>
  <si>
    <t>Vypínač jednopólový, řazení 1, 230V/10A/IP20, nehořlavý, včetně montážního příslušenství (např. ABB)</t>
  </si>
  <si>
    <t>Kabel CY4 zelenožlutý, včetně ukončení</t>
  </si>
  <si>
    <t xml:space="preserve">Drážka pro rozvody v podlaze místnosti </t>
  </si>
  <si>
    <t>2607-ZSB_03.00</t>
  </si>
  <si>
    <t xml:space="preserve">Výměna rozvodů vody, kanalizace, rozšíření ohřevu TV a stavební úpravy sociálního zázemí ZŠ Butovická Studénka - IV. etapa </t>
  </si>
  <si>
    <t>SO 01 - Základní škola</t>
  </si>
  <si>
    <t>DÍL 101.1.1 - Rozváděč RP (Rozvaděč knihovna)</t>
  </si>
  <si>
    <t>101.1.1.1</t>
  </si>
  <si>
    <t>101.1.1.2</t>
  </si>
  <si>
    <t>Elektroinstalační víčko ke krabici KP 68 (např. KOPOS Kolín)</t>
  </si>
  <si>
    <t>102.2.003</t>
  </si>
  <si>
    <t>Svorka bezšroubová 2 x 2,5 mm2 na licnu (např. Wago)</t>
  </si>
  <si>
    <t>102.2.004</t>
  </si>
  <si>
    <t xml:space="preserve">    104 - Ostatní</t>
  </si>
  <si>
    <t>DÍL 104.1 - Revizní zkoušky, měření, protokoly</t>
  </si>
  <si>
    <t>DÍL 104.2 - Montáž materiálu montéry, stavební přípomoci a mechanizace, doprava apod.</t>
  </si>
  <si>
    <t>104.2.002</t>
  </si>
  <si>
    <t>104.2.003</t>
  </si>
  <si>
    <t>104.2.004</t>
  </si>
  <si>
    <t>104.2.005</t>
  </si>
  <si>
    <t>104.2.006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</si>
</sst>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formata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6"/>
      <name val="Arial Narrow"/>
      <family val="2"/>
      <charset val="238"/>
    </font>
    <font>
      <b/>
      <sz val="18"/>
      <name val="Arial Narrow"/>
      <family val="2"/>
      <charset val="238"/>
    </font>
    <font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i/>
      <sz val="14"/>
      <name val="Arial Narrow"/>
      <family val="2"/>
    </font>
    <font>
      <i/>
      <sz val="9"/>
      <name val="Arial Narrow"/>
      <family val="2"/>
      <charset val="238"/>
    </font>
    <font>
      <b/>
      <i/>
      <sz val="14"/>
      <name val="formata"/>
      <charset val="238"/>
    </font>
    <font>
      <b/>
      <sz val="17"/>
      <name val="Arial Narrow"/>
      <family val="2"/>
      <charset val="238"/>
    </font>
    <font>
      <sz val="12"/>
      <color theme="1"/>
      <name val="Arial Narrow"/>
      <family val="2"/>
    </font>
    <font>
      <b/>
      <sz val="14"/>
      <name val="formata"/>
      <charset val="238"/>
    </font>
    <font>
      <b/>
      <sz val="20"/>
      <name val="Arial Narrow"/>
      <family val="2"/>
      <charset val="238"/>
    </font>
    <font>
      <b/>
      <sz val="20"/>
      <name val="formata"/>
      <charset val="238"/>
    </font>
    <font>
      <b/>
      <sz val="11"/>
      <name val="Arial Black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vertical="top"/>
    </xf>
    <xf numFmtId="0" fontId="10" fillId="0" borderId="2" xfId="0" applyFont="1" applyBorder="1" applyAlignment="1">
      <alignment wrapText="1"/>
    </xf>
    <xf numFmtId="0" fontId="10" fillId="0" borderId="0" xfId="0" applyFont="1"/>
    <xf numFmtId="3" fontId="2" fillId="0" borderId="0" xfId="0" applyNumberFormat="1" applyFont="1" applyProtection="1">
      <protection locked="0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vertical="top"/>
    </xf>
    <xf numFmtId="3" fontId="6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12" fillId="3" borderId="12" xfId="0" applyFont="1" applyFill="1" applyBorder="1" applyAlignment="1">
      <alignment horizontal="center" vertical="center"/>
    </xf>
    <xf numFmtId="16" fontId="10" fillId="0" borderId="2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3" fontId="2" fillId="0" borderId="0" xfId="0" applyNumberFormat="1" applyFont="1"/>
    <xf numFmtId="3" fontId="10" fillId="0" borderId="3" xfId="0" applyNumberFormat="1" applyFont="1" applyBorder="1" applyAlignment="1" applyProtection="1">
      <alignment horizontal="center" vertical="top"/>
      <protection locked="0"/>
    </xf>
    <xf numFmtId="3" fontId="10" fillId="0" borderId="7" xfId="0" applyNumberFormat="1" applyFont="1" applyBorder="1" applyAlignment="1" applyProtection="1">
      <alignment horizontal="center" vertical="top"/>
      <protection locked="0"/>
    </xf>
    <xf numFmtId="0" fontId="2" fillId="5" borderId="0" xfId="0" applyFont="1" applyFill="1"/>
    <xf numFmtId="0" fontId="6" fillId="0" borderId="0" xfId="0" applyFont="1" applyAlignment="1">
      <alignment vertical="center"/>
    </xf>
    <xf numFmtId="49" fontId="10" fillId="0" borderId="20" xfId="0" applyNumberFormat="1" applyFont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5" fillId="0" borderId="11" xfId="0" applyFont="1" applyBorder="1" applyAlignment="1">
      <alignment wrapText="1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4" fontId="5" fillId="0" borderId="11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49" fontId="10" fillId="7" borderId="2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3" fontId="8" fillId="10" borderId="17" xfId="0" applyNumberFormat="1" applyFont="1" applyFill="1" applyBorder="1" applyAlignment="1">
      <alignment horizontal="center" vertical="center"/>
    </xf>
    <xf numFmtId="3" fontId="8" fillId="9" borderId="17" xfId="0" applyNumberFormat="1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wrapText="1"/>
    </xf>
    <xf numFmtId="0" fontId="1" fillId="6" borderId="22" xfId="0" applyFont="1" applyFill="1" applyBorder="1" applyAlignment="1">
      <alignment horizontal="center" vertical="top"/>
    </xf>
    <xf numFmtId="4" fontId="1" fillId="6" borderId="22" xfId="0" applyNumberFormat="1" applyFont="1" applyFill="1" applyBorder="1" applyAlignment="1">
      <alignment vertical="top"/>
    </xf>
    <xf numFmtId="3" fontId="2" fillId="6" borderId="22" xfId="0" applyNumberFormat="1" applyFont="1" applyFill="1" applyBorder="1" applyAlignment="1" applyProtection="1">
      <alignment horizontal="center" vertical="center"/>
      <protection locked="0"/>
    </xf>
    <xf numFmtId="3" fontId="3" fillId="6" borderId="22" xfId="0" applyNumberFormat="1" applyFont="1" applyFill="1" applyBorder="1" applyAlignment="1">
      <alignment horizontal="center" vertical="center"/>
    </xf>
    <xf numFmtId="0" fontId="2" fillId="6" borderId="17" xfId="0" applyFont="1" applyFill="1" applyBorder="1"/>
    <xf numFmtId="3" fontId="7" fillId="0" borderId="0" xfId="0" applyNumberFormat="1" applyFont="1" applyAlignment="1">
      <alignment horizontal="center" vertical="center"/>
    </xf>
    <xf numFmtId="0" fontId="5" fillId="0" borderId="8" xfId="0" applyFont="1" applyBorder="1"/>
    <xf numFmtId="0" fontId="5" fillId="0" borderId="11" xfId="0" applyFont="1" applyBorder="1"/>
    <xf numFmtId="0" fontId="10" fillId="0" borderId="11" xfId="0" applyFont="1" applyBorder="1"/>
    <xf numFmtId="0" fontId="10" fillId="0" borderId="12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top"/>
    </xf>
    <xf numFmtId="3" fontId="10" fillId="0" borderId="13" xfId="0" applyNumberFormat="1" applyFont="1" applyBorder="1" applyAlignment="1" applyProtection="1">
      <alignment horizontal="center" vertical="top"/>
      <protection locked="0"/>
    </xf>
    <xf numFmtId="4" fontId="10" fillId="0" borderId="13" xfId="0" applyNumberFormat="1" applyFont="1" applyBorder="1" applyAlignment="1">
      <alignment horizontal="center" vertical="top"/>
    </xf>
    <xf numFmtId="3" fontId="10" fillId="0" borderId="13" xfId="0" applyNumberFormat="1" applyFont="1" applyBorder="1" applyAlignment="1">
      <alignment horizontal="center" vertical="top"/>
    </xf>
    <xf numFmtId="0" fontId="10" fillId="0" borderId="19" xfId="0" applyFont="1" applyBorder="1" applyAlignment="1">
      <alignment vertical="center" wrapText="1"/>
    </xf>
    <xf numFmtId="0" fontId="10" fillId="0" borderId="0" xfId="0" applyFont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3" fontId="10" fillId="0" borderId="8" xfId="0" applyNumberFormat="1" applyFont="1" applyBorder="1" applyAlignment="1" applyProtection="1">
      <alignment horizontal="center" vertical="top"/>
      <protection locked="0"/>
    </xf>
    <xf numFmtId="3" fontId="10" fillId="0" borderId="8" xfId="0" applyNumberFormat="1" applyFont="1" applyBorder="1" applyAlignment="1">
      <alignment horizontal="center" vertical="top"/>
    </xf>
    <xf numFmtId="0" fontId="10" fillId="0" borderId="13" xfId="0" applyFont="1" applyBorder="1"/>
    <xf numFmtId="0" fontId="10" fillId="0" borderId="11" xfId="0" applyFont="1" applyBorder="1" applyAlignment="1">
      <alignment horizontal="center" vertical="top"/>
    </xf>
    <xf numFmtId="4" fontId="10" fillId="0" borderId="11" xfId="0" applyNumberFormat="1" applyFont="1" applyBorder="1" applyAlignment="1">
      <alignment horizontal="center" vertical="top"/>
    </xf>
    <xf numFmtId="3" fontId="10" fillId="0" borderId="11" xfId="0" applyNumberFormat="1" applyFont="1" applyBorder="1" applyAlignment="1" applyProtection="1">
      <alignment horizontal="center" vertical="top"/>
      <protection locked="0"/>
    </xf>
    <xf numFmtId="3" fontId="10" fillId="0" borderId="11" xfId="0" applyNumberFormat="1" applyFont="1" applyBorder="1" applyAlignment="1">
      <alignment horizontal="center" vertical="top"/>
    </xf>
    <xf numFmtId="0" fontId="14" fillId="8" borderId="10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0" fillId="4" borderId="12" xfId="0" applyFont="1" applyFill="1" applyBorder="1" applyAlignment="1">
      <alignment horizontal="center" vertical="center"/>
    </xf>
    <xf numFmtId="4" fontId="10" fillId="4" borderId="12" xfId="0" applyNumberFormat="1" applyFont="1" applyFill="1" applyBorder="1" applyAlignment="1">
      <alignment horizontal="center" vertical="center"/>
    </xf>
    <xf numFmtId="0" fontId="10" fillId="7" borderId="13" xfId="0" applyFont="1" applyFill="1" applyBorder="1"/>
    <xf numFmtId="3" fontId="10" fillId="7" borderId="13" xfId="0" applyNumberFormat="1" applyFont="1" applyFill="1" applyBorder="1" applyAlignment="1" applyProtection="1">
      <alignment horizontal="center" vertical="top"/>
      <protection locked="0"/>
    </xf>
    <xf numFmtId="4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/>
    <xf numFmtId="0" fontId="5" fillId="0" borderId="14" xfId="0" applyFont="1" applyBorder="1"/>
    <xf numFmtId="3" fontId="7" fillId="0" borderId="6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0" fontId="5" fillId="0" borderId="22" xfId="0" applyFont="1" applyBorder="1"/>
    <xf numFmtId="0" fontId="5" fillId="0" borderId="26" xfId="0" applyFont="1" applyBorder="1"/>
    <xf numFmtId="0" fontId="10" fillId="0" borderId="22" xfId="0" applyFont="1" applyBorder="1"/>
    <xf numFmtId="0" fontId="10" fillId="0" borderId="17" xfId="0" applyFont="1" applyBorder="1"/>
    <xf numFmtId="0" fontId="10" fillId="0" borderId="26" xfId="0" applyFont="1" applyBorder="1"/>
    <xf numFmtId="0" fontId="10" fillId="0" borderId="1" xfId="0" applyFont="1" applyBorder="1"/>
    <xf numFmtId="0" fontId="5" fillId="7" borderId="5" xfId="0" applyFont="1" applyFill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14" xfId="0" applyFont="1" applyBorder="1"/>
    <xf numFmtId="3" fontId="12" fillId="0" borderId="11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0" fontId="5" fillId="7" borderId="5" xfId="0" applyFont="1" applyFill="1" applyBorder="1" applyAlignment="1">
      <alignment wrapText="1"/>
    </xf>
    <xf numFmtId="0" fontId="0" fillId="7" borderId="6" xfId="0" applyFill="1" applyBorder="1"/>
    <xf numFmtId="0" fontId="0" fillId="7" borderId="14" xfId="0" applyFill="1" applyBorder="1"/>
    <xf numFmtId="0" fontId="11" fillId="3" borderId="3" xfId="0" applyFont="1" applyFill="1" applyBorder="1" applyAlignment="1">
      <alignment vertical="center" wrapText="1"/>
    </xf>
    <xf numFmtId="3" fontId="7" fillId="11" borderId="13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0" fillId="0" borderId="27" xfId="0" applyFont="1" applyBorder="1" applyAlignment="1">
      <alignment horizontal="center" vertical="center"/>
    </xf>
    <xf numFmtId="0" fontId="0" fillId="0" borderId="23" xfId="0" applyBorder="1"/>
    <xf numFmtId="0" fontId="0" fillId="0" borderId="25" xfId="0" applyBorder="1"/>
    <xf numFmtId="0" fontId="11" fillId="3" borderId="29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10" fillId="11" borderId="27" xfId="0" applyFont="1" applyFill="1" applyBorder="1"/>
    <xf numFmtId="3" fontId="18" fillId="7" borderId="6" xfId="0" applyNumberFormat="1" applyFont="1" applyFill="1" applyBorder="1" applyAlignment="1">
      <alignment horizontal="center" vertical="center"/>
    </xf>
    <xf numFmtId="3" fontId="7" fillId="3" borderId="28" xfId="0" applyNumberFormat="1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3" fontId="10" fillId="4" borderId="30" xfId="0" applyNumberFormat="1" applyFont="1" applyFill="1" applyBorder="1" applyAlignment="1" applyProtection="1">
      <alignment horizontal="center" vertical="top"/>
      <protection locked="0"/>
    </xf>
    <xf numFmtId="3" fontId="10" fillId="11" borderId="27" xfId="0" applyNumberFormat="1" applyFont="1" applyFill="1" applyBorder="1" applyAlignment="1">
      <alignment horizontal="center" vertical="top"/>
    </xf>
    <xf numFmtId="3" fontId="2" fillId="7" borderId="27" xfId="0" applyNumberFormat="1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/>
    </xf>
    <xf numFmtId="4" fontId="10" fillId="7" borderId="2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26" xfId="0" applyBorder="1"/>
    <xf numFmtId="0" fontId="8" fillId="12" borderId="5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left" vertical="center" wrapText="1"/>
    </xf>
    <xf numFmtId="0" fontId="0" fillId="12" borderId="6" xfId="0" applyFill="1" applyBorder="1"/>
    <xf numFmtId="0" fontId="8" fillId="13" borderId="17" xfId="0" applyFont="1" applyFill="1" applyBorder="1" applyAlignment="1">
      <alignment horizontal="center" vertical="center" wrapText="1"/>
    </xf>
    <xf numFmtId="0" fontId="9" fillId="13" borderId="17" xfId="0" applyFont="1" applyFill="1" applyBorder="1" applyAlignment="1">
      <alignment horizontal="center" vertical="center" wrapText="1"/>
    </xf>
    <xf numFmtId="4" fontId="8" fillId="13" borderId="17" xfId="0" applyNumberFormat="1" applyFont="1" applyFill="1" applyBorder="1" applyAlignment="1">
      <alignment horizontal="center" vertical="center" wrapText="1"/>
    </xf>
    <xf numFmtId="3" fontId="8" fillId="1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12" borderId="5" xfId="0" applyFont="1" applyFill="1" applyBorder="1" applyAlignment="1">
      <alignment horizontal="center" vertical="center"/>
    </xf>
    <xf numFmtId="3" fontId="2" fillId="12" borderId="6" xfId="0" applyNumberFormat="1" applyFont="1" applyFill="1" applyBorder="1" applyAlignment="1">
      <alignment horizontal="left" vertical="center"/>
    </xf>
    <xf numFmtId="0" fontId="2" fillId="12" borderId="6" xfId="0" applyFont="1" applyFill="1" applyBorder="1"/>
    <xf numFmtId="0" fontId="2" fillId="12" borderId="14" xfId="0" applyFont="1" applyFill="1" applyBorder="1"/>
    <xf numFmtId="0" fontId="5" fillId="12" borderId="15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4" xfId="0" applyBorder="1"/>
    <xf numFmtId="0" fontId="6" fillId="8" borderId="6" xfId="0" applyFont="1" applyFill="1" applyBorder="1" applyAlignment="1">
      <alignment horizontal="left" vertical="center" wrapText="1"/>
    </xf>
    <xf numFmtId="0" fontId="6" fillId="12" borderId="5" xfId="0" applyFont="1" applyFill="1" applyBorder="1" applyAlignment="1">
      <alignment wrapText="1"/>
    </xf>
    <xf numFmtId="0" fontId="0" fillId="12" borderId="6" xfId="0" applyFill="1" applyBorder="1"/>
    <xf numFmtId="0" fontId="0" fillId="12" borderId="14" xfId="0" applyFill="1" applyBorder="1"/>
    <xf numFmtId="3" fontId="3" fillId="12" borderId="6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6" fillId="14" borderId="11" xfId="0" applyFont="1" applyFill="1" applyBorder="1" applyAlignment="1">
      <alignment horizontal="left" vertical="center" wrapText="1"/>
    </xf>
    <xf numFmtId="0" fontId="0" fillId="14" borderId="11" xfId="0" applyFill="1" applyBorder="1"/>
    <xf numFmtId="0" fontId="15" fillId="8" borderId="6" xfId="0" applyFont="1" applyFill="1" applyBorder="1" applyAlignment="1">
      <alignment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0" fillId="12" borderId="6" xfId="0" applyFill="1" applyBorder="1" applyAlignment="1">
      <alignment horizontal="left" vertical="center"/>
    </xf>
    <xf numFmtId="3" fontId="2" fillId="12" borderId="6" xfId="0" applyNumberFormat="1" applyFont="1" applyFill="1" applyBorder="1" applyAlignment="1">
      <alignment horizontal="left" vertical="center"/>
    </xf>
    <xf numFmtId="0" fontId="0" fillId="12" borderId="6" xfId="0" applyFill="1" applyBorder="1" applyAlignment="1">
      <alignment horizontal="left"/>
    </xf>
    <xf numFmtId="0" fontId="6" fillId="12" borderId="5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1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 wrapText="1"/>
    </xf>
    <xf numFmtId="0" fontId="6" fillId="12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399" name="Line 54217">
          <a:extLst>
            <a:ext uri="{FF2B5EF4-FFF2-40B4-BE49-F238E27FC236}">
              <a16:creationId xmlns:a16="http://schemas.microsoft.com/office/drawing/2014/main" id="{00000000-0008-0000-0100-00007F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0" name="Line 54218">
          <a:extLst>
            <a:ext uri="{FF2B5EF4-FFF2-40B4-BE49-F238E27FC236}">
              <a16:creationId xmlns:a16="http://schemas.microsoft.com/office/drawing/2014/main" id="{00000000-0008-0000-0100-000080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1" name="Line 54219">
          <a:extLst>
            <a:ext uri="{FF2B5EF4-FFF2-40B4-BE49-F238E27FC236}">
              <a16:creationId xmlns:a16="http://schemas.microsoft.com/office/drawing/2014/main" id="{00000000-0008-0000-0100-000081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2" name="Line 54220">
          <a:extLst>
            <a:ext uri="{FF2B5EF4-FFF2-40B4-BE49-F238E27FC236}">
              <a16:creationId xmlns:a16="http://schemas.microsoft.com/office/drawing/2014/main" id="{00000000-0008-0000-0100-000082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3" name="Line 54221">
          <a:extLst>
            <a:ext uri="{FF2B5EF4-FFF2-40B4-BE49-F238E27FC236}">
              <a16:creationId xmlns:a16="http://schemas.microsoft.com/office/drawing/2014/main" id="{00000000-0008-0000-0100-000083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4" name="Line 54222">
          <a:extLst>
            <a:ext uri="{FF2B5EF4-FFF2-40B4-BE49-F238E27FC236}">
              <a16:creationId xmlns:a16="http://schemas.microsoft.com/office/drawing/2014/main" id="{00000000-0008-0000-0100-000084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5" name="Line 54223">
          <a:extLst>
            <a:ext uri="{FF2B5EF4-FFF2-40B4-BE49-F238E27FC236}">
              <a16:creationId xmlns:a16="http://schemas.microsoft.com/office/drawing/2014/main" id="{00000000-0008-0000-0100-000085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6" name="Line 54224">
          <a:extLst>
            <a:ext uri="{FF2B5EF4-FFF2-40B4-BE49-F238E27FC236}">
              <a16:creationId xmlns:a16="http://schemas.microsoft.com/office/drawing/2014/main" id="{00000000-0008-0000-0100-000086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7" name="Line 54225">
          <a:extLst>
            <a:ext uri="{FF2B5EF4-FFF2-40B4-BE49-F238E27FC236}">
              <a16:creationId xmlns:a16="http://schemas.microsoft.com/office/drawing/2014/main" id="{00000000-0008-0000-0100-000087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8" name="Line 54226">
          <a:extLst>
            <a:ext uri="{FF2B5EF4-FFF2-40B4-BE49-F238E27FC236}">
              <a16:creationId xmlns:a16="http://schemas.microsoft.com/office/drawing/2014/main" id="{00000000-0008-0000-0100-000088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09" name="Line 54227">
          <a:extLst>
            <a:ext uri="{FF2B5EF4-FFF2-40B4-BE49-F238E27FC236}">
              <a16:creationId xmlns:a16="http://schemas.microsoft.com/office/drawing/2014/main" id="{00000000-0008-0000-0100-000089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0" name="Line 54228">
          <a:extLst>
            <a:ext uri="{FF2B5EF4-FFF2-40B4-BE49-F238E27FC236}">
              <a16:creationId xmlns:a16="http://schemas.microsoft.com/office/drawing/2014/main" id="{00000000-0008-0000-0100-00008A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1" name="Line 54229">
          <a:extLst>
            <a:ext uri="{FF2B5EF4-FFF2-40B4-BE49-F238E27FC236}">
              <a16:creationId xmlns:a16="http://schemas.microsoft.com/office/drawing/2014/main" id="{00000000-0008-0000-0100-00008B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2" name="Line 54230">
          <a:extLst>
            <a:ext uri="{FF2B5EF4-FFF2-40B4-BE49-F238E27FC236}">
              <a16:creationId xmlns:a16="http://schemas.microsoft.com/office/drawing/2014/main" id="{00000000-0008-0000-0100-00008C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3" name="Line 54231">
          <a:extLst>
            <a:ext uri="{FF2B5EF4-FFF2-40B4-BE49-F238E27FC236}">
              <a16:creationId xmlns:a16="http://schemas.microsoft.com/office/drawing/2014/main" id="{00000000-0008-0000-0100-00008D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4" name="Line 54232">
          <a:extLst>
            <a:ext uri="{FF2B5EF4-FFF2-40B4-BE49-F238E27FC236}">
              <a16:creationId xmlns:a16="http://schemas.microsoft.com/office/drawing/2014/main" id="{00000000-0008-0000-0100-00008E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5" name="Line 54233">
          <a:extLst>
            <a:ext uri="{FF2B5EF4-FFF2-40B4-BE49-F238E27FC236}">
              <a16:creationId xmlns:a16="http://schemas.microsoft.com/office/drawing/2014/main" id="{00000000-0008-0000-0100-00008F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6" name="Line 54234">
          <a:extLst>
            <a:ext uri="{FF2B5EF4-FFF2-40B4-BE49-F238E27FC236}">
              <a16:creationId xmlns:a16="http://schemas.microsoft.com/office/drawing/2014/main" id="{00000000-0008-0000-0100-000090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7" name="Line 54235">
          <a:extLst>
            <a:ext uri="{FF2B5EF4-FFF2-40B4-BE49-F238E27FC236}">
              <a16:creationId xmlns:a16="http://schemas.microsoft.com/office/drawing/2014/main" id="{00000000-0008-0000-0100-000091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8" name="Line 54236">
          <a:extLst>
            <a:ext uri="{FF2B5EF4-FFF2-40B4-BE49-F238E27FC236}">
              <a16:creationId xmlns:a16="http://schemas.microsoft.com/office/drawing/2014/main" id="{00000000-0008-0000-0100-000092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19" name="Line 54237">
          <a:extLst>
            <a:ext uri="{FF2B5EF4-FFF2-40B4-BE49-F238E27FC236}">
              <a16:creationId xmlns:a16="http://schemas.microsoft.com/office/drawing/2014/main" id="{00000000-0008-0000-0100-000093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0" name="Line 54238">
          <a:extLst>
            <a:ext uri="{FF2B5EF4-FFF2-40B4-BE49-F238E27FC236}">
              <a16:creationId xmlns:a16="http://schemas.microsoft.com/office/drawing/2014/main" id="{00000000-0008-0000-0100-000094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1" name="Line 54239">
          <a:extLst>
            <a:ext uri="{FF2B5EF4-FFF2-40B4-BE49-F238E27FC236}">
              <a16:creationId xmlns:a16="http://schemas.microsoft.com/office/drawing/2014/main" id="{00000000-0008-0000-0100-000095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2" name="Line 54240">
          <a:extLst>
            <a:ext uri="{FF2B5EF4-FFF2-40B4-BE49-F238E27FC236}">
              <a16:creationId xmlns:a16="http://schemas.microsoft.com/office/drawing/2014/main" id="{00000000-0008-0000-0100-000096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3" name="Line 54241">
          <a:extLst>
            <a:ext uri="{FF2B5EF4-FFF2-40B4-BE49-F238E27FC236}">
              <a16:creationId xmlns:a16="http://schemas.microsoft.com/office/drawing/2014/main" id="{00000000-0008-0000-0100-000097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4" name="Line 54242">
          <a:extLst>
            <a:ext uri="{FF2B5EF4-FFF2-40B4-BE49-F238E27FC236}">
              <a16:creationId xmlns:a16="http://schemas.microsoft.com/office/drawing/2014/main" id="{00000000-0008-0000-0100-000098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5" name="Line 54243">
          <a:extLst>
            <a:ext uri="{FF2B5EF4-FFF2-40B4-BE49-F238E27FC236}">
              <a16:creationId xmlns:a16="http://schemas.microsoft.com/office/drawing/2014/main" id="{00000000-0008-0000-0100-000099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6" name="Line 54244">
          <a:extLst>
            <a:ext uri="{FF2B5EF4-FFF2-40B4-BE49-F238E27FC236}">
              <a16:creationId xmlns:a16="http://schemas.microsoft.com/office/drawing/2014/main" id="{00000000-0008-0000-0100-00009A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7" name="Line 54245">
          <a:extLst>
            <a:ext uri="{FF2B5EF4-FFF2-40B4-BE49-F238E27FC236}">
              <a16:creationId xmlns:a16="http://schemas.microsoft.com/office/drawing/2014/main" id="{00000000-0008-0000-0100-00009B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8" name="Line 54246">
          <a:extLst>
            <a:ext uri="{FF2B5EF4-FFF2-40B4-BE49-F238E27FC236}">
              <a16:creationId xmlns:a16="http://schemas.microsoft.com/office/drawing/2014/main" id="{00000000-0008-0000-0100-00009C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29" name="Line 54247">
          <a:extLst>
            <a:ext uri="{FF2B5EF4-FFF2-40B4-BE49-F238E27FC236}">
              <a16:creationId xmlns:a16="http://schemas.microsoft.com/office/drawing/2014/main" id="{00000000-0008-0000-0100-00009D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0" name="Line 54248">
          <a:extLst>
            <a:ext uri="{FF2B5EF4-FFF2-40B4-BE49-F238E27FC236}">
              <a16:creationId xmlns:a16="http://schemas.microsoft.com/office/drawing/2014/main" id="{00000000-0008-0000-0100-00009E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1" name="Line 54249">
          <a:extLst>
            <a:ext uri="{FF2B5EF4-FFF2-40B4-BE49-F238E27FC236}">
              <a16:creationId xmlns:a16="http://schemas.microsoft.com/office/drawing/2014/main" id="{00000000-0008-0000-0100-00009F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2" name="Line 54250">
          <a:extLst>
            <a:ext uri="{FF2B5EF4-FFF2-40B4-BE49-F238E27FC236}">
              <a16:creationId xmlns:a16="http://schemas.microsoft.com/office/drawing/2014/main" id="{00000000-0008-0000-0100-0000A0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3" name="Line 54251">
          <a:extLst>
            <a:ext uri="{FF2B5EF4-FFF2-40B4-BE49-F238E27FC236}">
              <a16:creationId xmlns:a16="http://schemas.microsoft.com/office/drawing/2014/main" id="{00000000-0008-0000-0100-0000A1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4" name="Line 54252">
          <a:extLst>
            <a:ext uri="{FF2B5EF4-FFF2-40B4-BE49-F238E27FC236}">
              <a16:creationId xmlns:a16="http://schemas.microsoft.com/office/drawing/2014/main" id="{00000000-0008-0000-0100-0000A2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5" name="Line 54253">
          <a:extLst>
            <a:ext uri="{FF2B5EF4-FFF2-40B4-BE49-F238E27FC236}">
              <a16:creationId xmlns:a16="http://schemas.microsoft.com/office/drawing/2014/main" id="{00000000-0008-0000-0100-0000A3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6" name="Line 54254">
          <a:extLst>
            <a:ext uri="{FF2B5EF4-FFF2-40B4-BE49-F238E27FC236}">
              <a16:creationId xmlns:a16="http://schemas.microsoft.com/office/drawing/2014/main" id="{00000000-0008-0000-0100-0000A4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7" name="Line 54255">
          <a:extLst>
            <a:ext uri="{FF2B5EF4-FFF2-40B4-BE49-F238E27FC236}">
              <a16:creationId xmlns:a16="http://schemas.microsoft.com/office/drawing/2014/main" id="{00000000-0008-0000-0100-0000A5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8" name="Line 54256">
          <a:extLst>
            <a:ext uri="{FF2B5EF4-FFF2-40B4-BE49-F238E27FC236}">
              <a16:creationId xmlns:a16="http://schemas.microsoft.com/office/drawing/2014/main" id="{00000000-0008-0000-0100-0000A6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39" name="Line 54257">
          <a:extLst>
            <a:ext uri="{FF2B5EF4-FFF2-40B4-BE49-F238E27FC236}">
              <a16:creationId xmlns:a16="http://schemas.microsoft.com/office/drawing/2014/main" id="{00000000-0008-0000-0100-0000A7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0" name="Line 54258">
          <a:extLst>
            <a:ext uri="{FF2B5EF4-FFF2-40B4-BE49-F238E27FC236}">
              <a16:creationId xmlns:a16="http://schemas.microsoft.com/office/drawing/2014/main" id="{00000000-0008-0000-0100-0000A8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1" name="Line 54259">
          <a:extLst>
            <a:ext uri="{FF2B5EF4-FFF2-40B4-BE49-F238E27FC236}">
              <a16:creationId xmlns:a16="http://schemas.microsoft.com/office/drawing/2014/main" id="{00000000-0008-0000-0100-0000A9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2" name="Line 54260">
          <a:extLst>
            <a:ext uri="{FF2B5EF4-FFF2-40B4-BE49-F238E27FC236}">
              <a16:creationId xmlns:a16="http://schemas.microsoft.com/office/drawing/2014/main" id="{00000000-0008-0000-0100-0000AA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3" name="Line 54261">
          <a:extLst>
            <a:ext uri="{FF2B5EF4-FFF2-40B4-BE49-F238E27FC236}">
              <a16:creationId xmlns:a16="http://schemas.microsoft.com/office/drawing/2014/main" id="{00000000-0008-0000-0100-0000AB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4" name="Line 54262">
          <a:extLst>
            <a:ext uri="{FF2B5EF4-FFF2-40B4-BE49-F238E27FC236}">
              <a16:creationId xmlns:a16="http://schemas.microsoft.com/office/drawing/2014/main" id="{00000000-0008-0000-0100-0000AC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5" name="Line 54263">
          <a:extLst>
            <a:ext uri="{FF2B5EF4-FFF2-40B4-BE49-F238E27FC236}">
              <a16:creationId xmlns:a16="http://schemas.microsoft.com/office/drawing/2014/main" id="{00000000-0008-0000-0100-0000AD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6" name="Line 54264">
          <a:extLst>
            <a:ext uri="{FF2B5EF4-FFF2-40B4-BE49-F238E27FC236}">
              <a16:creationId xmlns:a16="http://schemas.microsoft.com/office/drawing/2014/main" id="{00000000-0008-0000-0100-0000AE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7" name="Line 54265">
          <a:extLst>
            <a:ext uri="{FF2B5EF4-FFF2-40B4-BE49-F238E27FC236}">
              <a16:creationId xmlns:a16="http://schemas.microsoft.com/office/drawing/2014/main" id="{00000000-0008-0000-0100-0000AF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8" name="Line 54266">
          <a:extLst>
            <a:ext uri="{FF2B5EF4-FFF2-40B4-BE49-F238E27FC236}">
              <a16:creationId xmlns:a16="http://schemas.microsoft.com/office/drawing/2014/main" id="{00000000-0008-0000-0100-0000B0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49" name="Line 54267">
          <a:extLst>
            <a:ext uri="{FF2B5EF4-FFF2-40B4-BE49-F238E27FC236}">
              <a16:creationId xmlns:a16="http://schemas.microsoft.com/office/drawing/2014/main" id="{00000000-0008-0000-0100-0000B1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0" name="Line 54268">
          <a:extLst>
            <a:ext uri="{FF2B5EF4-FFF2-40B4-BE49-F238E27FC236}">
              <a16:creationId xmlns:a16="http://schemas.microsoft.com/office/drawing/2014/main" id="{00000000-0008-0000-0100-0000B2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1" name="Line 54269">
          <a:extLst>
            <a:ext uri="{FF2B5EF4-FFF2-40B4-BE49-F238E27FC236}">
              <a16:creationId xmlns:a16="http://schemas.microsoft.com/office/drawing/2014/main" id="{00000000-0008-0000-0100-0000B3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2" name="Line 54270">
          <a:extLst>
            <a:ext uri="{FF2B5EF4-FFF2-40B4-BE49-F238E27FC236}">
              <a16:creationId xmlns:a16="http://schemas.microsoft.com/office/drawing/2014/main" id="{00000000-0008-0000-0100-0000B4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3" name="Line 54271">
          <a:extLst>
            <a:ext uri="{FF2B5EF4-FFF2-40B4-BE49-F238E27FC236}">
              <a16:creationId xmlns:a16="http://schemas.microsoft.com/office/drawing/2014/main" id="{00000000-0008-0000-0100-0000B5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4" name="Line 54272">
          <a:extLst>
            <a:ext uri="{FF2B5EF4-FFF2-40B4-BE49-F238E27FC236}">
              <a16:creationId xmlns:a16="http://schemas.microsoft.com/office/drawing/2014/main" id="{00000000-0008-0000-0100-0000B6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5" name="Line 54273">
          <a:extLst>
            <a:ext uri="{FF2B5EF4-FFF2-40B4-BE49-F238E27FC236}">
              <a16:creationId xmlns:a16="http://schemas.microsoft.com/office/drawing/2014/main" id="{00000000-0008-0000-0100-0000B7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6" name="Line 54274">
          <a:extLst>
            <a:ext uri="{FF2B5EF4-FFF2-40B4-BE49-F238E27FC236}">
              <a16:creationId xmlns:a16="http://schemas.microsoft.com/office/drawing/2014/main" id="{00000000-0008-0000-0100-0000B8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7" name="Line 54275">
          <a:extLst>
            <a:ext uri="{FF2B5EF4-FFF2-40B4-BE49-F238E27FC236}">
              <a16:creationId xmlns:a16="http://schemas.microsoft.com/office/drawing/2014/main" id="{00000000-0008-0000-0100-0000B9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8" name="Line 54276">
          <a:extLst>
            <a:ext uri="{FF2B5EF4-FFF2-40B4-BE49-F238E27FC236}">
              <a16:creationId xmlns:a16="http://schemas.microsoft.com/office/drawing/2014/main" id="{00000000-0008-0000-0100-0000BA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59" name="Line 54277">
          <a:extLst>
            <a:ext uri="{FF2B5EF4-FFF2-40B4-BE49-F238E27FC236}">
              <a16:creationId xmlns:a16="http://schemas.microsoft.com/office/drawing/2014/main" id="{00000000-0008-0000-0100-0000BB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0" name="Line 54278">
          <a:extLst>
            <a:ext uri="{FF2B5EF4-FFF2-40B4-BE49-F238E27FC236}">
              <a16:creationId xmlns:a16="http://schemas.microsoft.com/office/drawing/2014/main" id="{00000000-0008-0000-0100-0000BC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1" name="Line 54279">
          <a:extLst>
            <a:ext uri="{FF2B5EF4-FFF2-40B4-BE49-F238E27FC236}">
              <a16:creationId xmlns:a16="http://schemas.microsoft.com/office/drawing/2014/main" id="{00000000-0008-0000-0100-0000BD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2" name="Line 54280">
          <a:extLst>
            <a:ext uri="{FF2B5EF4-FFF2-40B4-BE49-F238E27FC236}">
              <a16:creationId xmlns:a16="http://schemas.microsoft.com/office/drawing/2014/main" id="{00000000-0008-0000-0100-0000BE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3" name="Line 54281">
          <a:extLst>
            <a:ext uri="{FF2B5EF4-FFF2-40B4-BE49-F238E27FC236}">
              <a16:creationId xmlns:a16="http://schemas.microsoft.com/office/drawing/2014/main" id="{00000000-0008-0000-0100-0000BF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4" name="Line 54282">
          <a:extLst>
            <a:ext uri="{FF2B5EF4-FFF2-40B4-BE49-F238E27FC236}">
              <a16:creationId xmlns:a16="http://schemas.microsoft.com/office/drawing/2014/main" id="{00000000-0008-0000-0100-0000C0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5" name="Line 54283">
          <a:extLst>
            <a:ext uri="{FF2B5EF4-FFF2-40B4-BE49-F238E27FC236}">
              <a16:creationId xmlns:a16="http://schemas.microsoft.com/office/drawing/2014/main" id="{00000000-0008-0000-0100-0000C1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6" name="Line 54284">
          <a:extLst>
            <a:ext uri="{FF2B5EF4-FFF2-40B4-BE49-F238E27FC236}">
              <a16:creationId xmlns:a16="http://schemas.microsoft.com/office/drawing/2014/main" id="{00000000-0008-0000-0100-0000C2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7" name="Line 54285">
          <a:extLst>
            <a:ext uri="{FF2B5EF4-FFF2-40B4-BE49-F238E27FC236}">
              <a16:creationId xmlns:a16="http://schemas.microsoft.com/office/drawing/2014/main" id="{00000000-0008-0000-0100-0000C3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8" name="Line 54286">
          <a:extLst>
            <a:ext uri="{FF2B5EF4-FFF2-40B4-BE49-F238E27FC236}">
              <a16:creationId xmlns:a16="http://schemas.microsoft.com/office/drawing/2014/main" id="{00000000-0008-0000-0100-0000C4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69" name="Line 54287">
          <a:extLst>
            <a:ext uri="{FF2B5EF4-FFF2-40B4-BE49-F238E27FC236}">
              <a16:creationId xmlns:a16="http://schemas.microsoft.com/office/drawing/2014/main" id="{00000000-0008-0000-0100-0000C5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0" name="Line 54288">
          <a:extLst>
            <a:ext uri="{FF2B5EF4-FFF2-40B4-BE49-F238E27FC236}">
              <a16:creationId xmlns:a16="http://schemas.microsoft.com/office/drawing/2014/main" id="{00000000-0008-0000-0100-0000C6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1" name="Line 54289">
          <a:extLst>
            <a:ext uri="{FF2B5EF4-FFF2-40B4-BE49-F238E27FC236}">
              <a16:creationId xmlns:a16="http://schemas.microsoft.com/office/drawing/2014/main" id="{00000000-0008-0000-0100-0000C7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2" name="Line 54290">
          <a:extLst>
            <a:ext uri="{FF2B5EF4-FFF2-40B4-BE49-F238E27FC236}">
              <a16:creationId xmlns:a16="http://schemas.microsoft.com/office/drawing/2014/main" id="{00000000-0008-0000-0100-0000C8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3" name="Line 54291">
          <a:extLst>
            <a:ext uri="{FF2B5EF4-FFF2-40B4-BE49-F238E27FC236}">
              <a16:creationId xmlns:a16="http://schemas.microsoft.com/office/drawing/2014/main" id="{00000000-0008-0000-0100-0000C9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4" name="Line 54292">
          <a:extLst>
            <a:ext uri="{FF2B5EF4-FFF2-40B4-BE49-F238E27FC236}">
              <a16:creationId xmlns:a16="http://schemas.microsoft.com/office/drawing/2014/main" id="{00000000-0008-0000-0100-0000CA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5" name="Line 54293">
          <a:extLst>
            <a:ext uri="{FF2B5EF4-FFF2-40B4-BE49-F238E27FC236}">
              <a16:creationId xmlns:a16="http://schemas.microsoft.com/office/drawing/2014/main" id="{00000000-0008-0000-0100-0000CB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6" name="Line 54294">
          <a:extLst>
            <a:ext uri="{FF2B5EF4-FFF2-40B4-BE49-F238E27FC236}">
              <a16:creationId xmlns:a16="http://schemas.microsoft.com/office/drawing/2014/main" id="{00000000-0008-0000-0100-0000CC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7" name="Line 54295">
          <a:extLst>
            <a:ext uri="{FF2B5EF4-FFF2-40B4-BE49-F238E27FC236}">
              <a16:creationId xmlns:a16="http://schemas.microsoft.com/office/drawing/2014/main" id="{00000000-0008-0000-0100-0000CD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8" name="Line 54296">
          <a:extLst>
            <a:ext uri="{FF2B5EF4-FFF2-40B4-BE49-F238E27FC236}">
              <a16:creationId xmlns:a16="http://schemas.microsoft.com/office/drawing/2014/main" id="{00000000-0008-0000-0100-0000CE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79" name="Line 54297">
          <a:extLst>
            <a:ext uri="{FF2B5EF4-FFF2-40B4-BE49-F238E27FC236}">
              <a16:creationId xmlns:a16="http://schemas.microsoft.com/office/drawing/2014/main" id="{00000000-0008-0000-0100-0000CF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0" name="Line 54298">
          <a:extLst>
            <a:ext uri="{FF2B5EF4-FFF2-40B4-BE49-F238E27FC236}">
              <a16:creationId xmlns:a16="http://schemas.microsoft.com/office/drawing/2014/main" id="{00000000-0008-0000-0100-0000D0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1" name="Line 54299">
          <a:extLst>
            <a:ext uri="{FF2B5EF4-FFF2-40B4-BE49-F238E27FC236}">
              <a16:creationId xmlns:a16="http://schemas.microsoft.com/office/drawing/2014/main" id="{00000000-0008-0000-0100-0000D1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2" name="Line 54300">
          <a:extLst>
            <a:ext uri="{FF2B5EF4-FFF2-40B4-BE49-F238E27FC236}">
              <a16:creationId xmlns:a16="http://schemas.microsoft.com/office/drawing/2014/main" id="{00000000-0008-0000-0100-0000D2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3" name="Line 54301">
          <a:extLst>
            <a:ext uri="{FF2B5EF4-FFF2-40B4-BE49-F238E27FC236}">
              <a16:creationId xmlns:a16="http://schemas.microsoft.com/office/drawing/2014/main" id="{00000000-0008-0000-0100-0000D3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4" name="Line 54302">
          <a:extLst>
            <a:ext uri="{FF2B5EF4-FFF2-40B4-BE49-F238E27FC236}">
              <a16:creationId xmlns:a16="http://schemas.microsoft.com/office/drawing/2014/main" id="{00000000-0008-0000-0100-0000D4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5" name="Line 54303">
          <a:extLst>
            <a:ext uri="{FF2B5EF4-FFF2-40B4-BE49-F238E27FC236}">
              <a16:creationId xmlns:a16="http://schemas.microsoft.com/office/drawing/2014/main" id="{00000000-0008-0000-0100-0000D5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6" name="Line 54304">
          <a:extLst>
            <a:ext uri="{FF2B5EF4-FFF2-40B4-BE49-F238E27FC236}">
              <a16:creationId xmlns:a16="http://schemas.microsoft.com/office/drawing/2014/main" id="{00000000-0008-0000-0100-0000D6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7" name="Line 54305">
          <a:extLst>
            <a:ext uri="{FF2B5EF4-FFF2-40B4-BE49-F238E27FC236}">
              <a16:creationId xmlns:a16="http://schemas.microsoft.com/office/drawing/2014/main" id="{00000000-0008-0000-0100-0000D7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8" name="Line 54306">
          <a:extLst>
            <a:ext uri="{FF2B5EF4-FFF2-40B4-BE49-F238E27FC236}">
              <a16:creationId xmlns:a16="http://schemas.microsoft.com/office/drawing/2014/main" id="{00000000-0008-0000-0100-0000D8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89" name="Line 54307">
          <a:extLst>
            <a:ext uri="{FF2B5EF4-FFF2-40B4-BE49-F238E27FC236}">
              <a16:creationId xmlns:a16="http://schemas.microsoft.com/office/drawing/2014/main" id="{00000000-0008-0000-0100-0000D9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0" name="Line 54308">
          <a:extLst>
            <a:ext uri="{FF2B5EF4-FFF2-40B4-BE49-F238E27FC236}">
              <a16:creationId xmlns:a16="http://schemas.microsoft.com/office/drawing/2014/main" id="{00000000-0008-0000-0100-0000DA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1" name="Line 54309">
          <a:extLst>
            <a:ext uri="{FF2B5EF4-FFF2-40B4-BE49-F238E27FC236}">
              <a16:creationId xmlns:a16="http://schemas.microsoft.com/office/drawing/2014/main" id="{00000000-0008-0000-0100-0000DB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2" name="Line 54310">
          <a:extLst>
            <a:ext uri="{FF2B5EF4-FFF2-40B4-BE49-F238E27FC236}">
              <a16:creationId xmlns:a16="http://schemas.microsoft.com/office/drawing/2014/main" id="{00000000-0008-0000-0100-0000DC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3" name="Line 54311">
          <a:extLst>
            <a:ext uri="{FF2B5EF4-FFF2-40B4-BE49-F238E27FC236}">
              <a16:creationId xmlns:a16="http://schemas.microsoft.com/office/drawing/2014/main" id="{00000000-0008-0000-0100-0000DD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4" name="Line 54312">
          <a:extLst>
            <a:ext uri="{FF2B5EF4-FFF2-40B4-BE49-F238E27FC236}">
              <a16:creationId xmlns:a16="http://schemas.microsoft.com/office/drawing/2014/main" id="{00000000-0008-0000-0100-0000DE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5" name="Line 54313">
          <a:extLst>
            <a:ext uri="{FF2B5EF4-FFF2-40B4-BE49-F238E27FC236}">
              <a16:creationId xmlns:a16="http://schemas.microsoft.com/office/drawing/2014/main" id="{00000000-0008-0000-0100-0000DF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6" name="Line 54314">
          <a:extLst>
            <a:ext uri="{FF2B5EF4-FFF2-40B4-BE49-F238E27FC236}">
              <a16:creationId xmlns:a16="http://schemas.microsoft.com/office/drawing/2014/main" id="{00000000-0008-0000-0100-0000E0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7" name="Line 54315">
          <a:extLst>
            <a:ext uri="{FF2B5EF4-FFF2-40B4-BE49-F238E27FC236}">
              <a16:creationId xmlns:a16="http://schemas.microsoft.com/office/drawing/2014/main" id="{00000000-0008-0000-0100-0000E1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8" name="Line 54316">
          <a:extLst>
            <a:ext uri="{FF2B5EF4-FFF2-40B4-BE49-F238E27FC236}">
              <a16:creationId xmlns:a16="http://schemas.microsoft.com/office/drawing/2014/main" id="{00000000-0008-0000-0100-0000E2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499" name="Line 54317">
          <a:extLst>
            <a:ext uri="{FF2B5EF4-FFF2-40B4-BE49-F238E27FC236}">
              <a16:creationId xmlns:a16="http://schemas.microsoft.com/office/drawing/2014/main" id="{00000000-0008-0000-0100-0000E3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0" name="Line 54318">
          <a:extLst>
            <a:ext uri="{FF2B5EF4-FFF2-40B4-BE49-F238E27FC236}">
              <a16:creationId xmlns:a16="http://schemas.microsoft.com/office/drawing/2014/main" id="{00000000-0008-0000-0100-0000E4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1" name="Line 54319">
          <a:extLst>
            <a:ext uri="{FF2B5EF4-FFF2-40B4-BE49-F238E27FC236}">
              <a16:creationId xmlns:a16="http://schemas.microsoft.com/office/drawing/2014/main" id="{00000000-0008-0000-0100-0000E5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2" name="Line 54320">
          <a:extLst>
            <a:ext uri="{FF2B5EF4-FFF2-40B4-BE49-F238E27FC236}">
              <a16:creationId xmlns:a16="http://schemas.microsoft.com/office/drawing/2014/main" id="{00000000-0008-0000-0100-0000E6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3" name="Line 54321">
          <a:extLst>
            <a:ext uri="{FF2B5EF4-FFF2-40B4-BE49-F238E27FC236}">
              <a16:creationId xmlns:a16="http://schemas.microsoft.com/office/drawing/2014/main" id="{00000000-0008-0000-0100-0000E7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4" name="Line 54322">
          <a:extLst>
            <a:ext uri="{FF2B5EF4-FFF2-40B4-BE49-F238E27FC236}">
              <a16:creationId xmlns:a16="http://schemas.microsoft.com/office/drawing/2014/main" id="{00000000-0008-0000-0100-0000E8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5" name="Line 54323">
          <a:extLst>
            <a:ext uri="{FF2B5EF4-FFF2-40B4-BE49-F238E27FC236}">
              <a16:creationId xmlns:a16="http://schemas.microsoft.com/office/drawing/2014/main" id="{00000000-0008-0000-0100-0000E9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6" name="Line 54324">
          <a:extLst>
            <a:ext uri="{FF2B5EF4-FFF2-40B4-BE49-F238E27FC236}">
              <a16:creationId xmlns:a16="http://schemas.microsoft.com/office/drawing/2014/main" id="{00000000-0008-0000-0100-0000EA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7" name="Line 54325">
          <a:extLst>
            <a:ext uri="{FF2B5EF4-FFF2-40B4-BE49-F238E27FC236}">
              <a16:creationId xmlns:a16="http://schemas.microsoft.com/office/drawing/2014/main" id="{00000000-0008-0000-0100-0000EB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8" name="Line 54326">
          <a:extLst>
            <a:ext uri="{FF2B5EF4-FFF2-40B4-BE49-F238E27FC236}">
              <a16:creationId xmlns:a16="http://schemas.microsoft.com/office/drawing/2014/main" id="{00000000-0008-0000-0100-0000EC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09" name="Line 54327">
          <a:extLst>
            <a:ext uri="{FF2B5EF4-FFF2-40B4-BE49-F238E27FC236}">
              <a16:creationId xmlns:a16="http://schemas.microsoft.com/office/drawing/2014/main" id="{00000000-0008-0000-0100-0000ED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0" name="Line 54328">
          <a:extLst>
            <a:ext uri="{FF2B5EF4-FFF2-40B4-BE49-F238E27FC236}">
              <a16:creationId xmlns:a16="http://schemas.microsoft.com/office/drawing/2014/main" id="{00000000-0008-0000-0100-0000EE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1" name="Line 54329">
          <a:extLst>
            <a:ext uri="{FF2B5EF4-FFF2-40B4-BE49-F238E27FC236}">
              <a16:creationId xmlns:a16="http://schemas.microsoft.com/office/drawing/2014/main" id="{00000000-0008-0000-0100-0000EF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2" name="Line 54330">
          <a:extLst>
            <a:ext uri="{FF2B5EF4-FFF2-40B4-BE49-F238E27FC236}">
              <a16:creationId xmlns:a16="http://schemas.microsoft.com/office/drawing/2014/main" id="{00000000-0008-0000-0100-0000F0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3" name="Line 54331">
          <a:extLst>
            <a:ext uri="{FF2B5EF4-FFF2-40B4-BE49-F238E27FC236}">
              <a16:creationId xmlns:a16="http://schemas.microsoft.com/office/drawing/2014/main" id="{00000000-0008-0000-0100-0000F1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4" name="Line 54332">
          <a:extLst>
            <a:ext uri="{FF2B5EF4-FFF2-40B4-BE49-F238E27FC236}">
              <a16:creationId xmlns:a16="http://schemas.microsoft.com/office/drawing/2014/main" id="{00000000-0008-0000-0100-0000F2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5" name="Line 54333">
          <a:extLst>
            <a:ext uri="{FF2B5EF4-FFF2-40B4-BE49-F238E27FC236}">
              <a16:creationId xmlns:a16="http://schemas.microsoft.com/office/drawing/2014/main" id="{00000000-0008-0000-0100-0000F3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6" name="Line 54334">
          <a:extLst>
            <a:ext uri="{FF2B5EF4-FFF2-40B4-BE49-F238E27FC236}">
              <a16:creationId xmlns:a16="http://schemas.microsoft.com/office/drawing/2014/main" id="{00000000-0008-0000-0100-0000F4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7" name="Line 54335">
          <a:extLst>
            <a:ext uri="{FF2B5EF4-FFF2-40B4-BE49-F238E27FC236}">
              <a16:creationId xmlns:a16="http://schemas.microsoft.com/office/drawing/2014/main" id="{00000000-0008-0000-0100-0000F5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8" name="Line 54336">
          <a:extLst>
            <a:ext uri="{FF2B5EF4-FFF2-40B4-BE49-F238E27FC236}">
              <a16:creationId xmlns:a16="http://schemas.microsoft.com/office/drawing/2014/main" id="{00000000-0008-0000-0100-0000F6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19" name="Line 54337">
          <a:extLst>
            <a:ext uri="{FF2B5EF4-FFF2-40B4-BE49-F238E27FC236}">
              <a16:creationId xmlns:a16="http://schemas.microsoft.com/office/drawing/2014/main" id="{00000000-0008-0000-0100-0000F7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0" name="Line 54338">
          <a:extLst>
            <a:ext uri="{FF2B5EF4-FFF2-40B4-BE49-F238E27FC236}">
              <a16:creationId xmlns:a16="http://schemas.microsoft.com/office/drawing/2014/main" id="{00000000-0008-0000-0100-0000F8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1" name="Line 54339">
          <a:extLst>
            <a:ext uri="{FF2B5EF4-FFF2-40B4-BE49-F238E27FC236}">
              <a16:creationId xmlns:a16="http://schemas.microsoft.com/office/drawing/2014/main" id="{00000000-0008-0000-0100-0000F9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2" name="Line 54340">
          <a:extLst>
            <a:ext uri="{FF2B5EF4-FFF2-40B4-BE49-F238E27FC236}">
              <a16:creationId xmlns:a16="http://schemas.microsoft.com/office/drawing/2014/main" id="{00000000-0008-0000-0100-0000FA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3" name="Line 54341">
          <a:extLst>
            <a:ext uri="{FF2B5EF4-FFF2-40B4-BE49-F238E27FC236}">
              <a16:creationId xmlns:a16="http://schemas.microsoft.com/office/drawing/2014/main" id="{00000000-0008-0000-0100-0000FB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4" name="Line 54342">
          <a:extLst>
            <a:ext uri="{FF2B5EF4-FFF2-40B4-BE49-F238E27FC236}">
              <a16:creationId xmlns:a16="http://schemas.microsoft.com/office/drawing/2014/main" id="{00000000-0008-0000-0100-0000FC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5" name="Line 54343">
          <a:extLst>
            <a:ext uri="{FF2B5EF4-FFF2-40B4-BE49-F238E27FC236}">
              <a16:creationId xmlns:a16="http://schemas.microsoft.com/office/drawing/2014/main" id="{00000000-0008-0000-0100-0000FD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6" name="Line 54344">
          <a:extLst>
            <a:ext uri="{FF2B5EF4-FFF2-40B4-BE49-F238E27FC236}">
              <a16:creationId xmlns:a16="http://schemas.microsoft.com/office/drawing/2014/main" id="{00000000-0008-0000-0100-0000FE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7" name="Line 54345">
          <a:extLst>
            <a:ext uri="{FF2B5EF4-FFF2-40B4-BE49-F238E27FC236}">
              <a16:creationId xmlns:a16="http://schemas.microsoft.com/office/drawing/2014/main" id="{00000000-0008-0000-0100-0000FFCE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8" name="Line 54346">
          <a:extLst>
            <a:ext uri="{FF2B5EF4-FFF2-40B4-BE49-F238E27FC236}">
              <a16:creationId xmlns:a16="http://schemas.microsoft.com/office/drawing/2014/main" id="{00000000-0008-0000-0100-00000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29" name="Line 54347">
          <a:extLst>
            <a:ext uri="{FF2B5EF4-FFF2-40B4-BE49-F238E27FC236}">
              <a16:creationId xmlns:a16="http://schemas.microsoft.com/office/drawing/2014/main" id="{00000000-0008-0000-0100-00000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0" name="Line 54348">
          <a:extLst>
            <a:ext uri="{FF2B5EF4-FFF2-40B4-BE49-F238E27FC236}">
              <a16:creationId xmlns:a16="http://schemas.microsoft.com/office/drawing/2014/main" id="{00000000-0008-0000-0100-00000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1" name="Line 54349">
          <a:extLst>
            <a:ext uri="{FF2B5EF4-FFF2-40B4-BE49-F238E27FC236}">
              <a16:creationId xmlns:a16="http://schemas.microsoft.com/office/drawing/2014/main" id="{00000000-0008-0000-0100-00000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2" name="Line 54350">
          <a:extLst>
            <a:ext uri="{FF2B5EF4-FFF2-40B4-BE49-F238E27FC236}">
              <a16:creationId xmlns:a16="http://schemas.microsoft.com/office/drawing/2014/main" id="{00000000-0008-0000-0100-00000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3" name="Line 54351">
          <a:extLst>
            <a:ext uri="{FF2B5EF4-FFF2-40B4-BE49-F238E27FC236}">
              <a16:creationId xmlns:a16="http://schemas.microsoft.com/office/drawing/2014/main" id="{00000000-0008-0000-0100-00000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4" name="Line 54352">
          <a:extLst>
            <a:ext uri="{FF2B5EF4-FFF2-40B4-BE49-F238E27FC236}">
              <a16:creationId xmlns:a16="http://schemas.microsoft.com/office/drawing/2014/main" id="{00000000-0008-0000-0100-00000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5" name="Line 54353">
          <a:extLst>
            <a:ext uri="{FF2B5EF4-FFF2-40B4-BE49-F238E27FC236}">
              <a16:creationId xmlns:a16="http://schemas.microsoft.com/office/drawing/2014/main" id="{00000000-0008-0000-0100-00000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6" name="Line 54354">
          <a:extLst>
            <a:ext uri="{FF2B5EF4-FFF2-40B4-BE49-F238E27FC236}">
              <a16:creationId xmlns:a16="http://schemas.microsoft.com/office/drawing/2014/main" id="{00000000-0008-0000-0100-00000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7" name="Line 54355">
          <a:extLst>
            <a:ext uri="{FF2B5EF4-FFF2-40B4-BE49-F238E27FC236}">
              <a16:creationId xmlns:a16="http://schemas.microsoft.com/office/drawing/2014/main" id="{00000000-0008-0000-0100-00000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8" name="Line 54356">
          <a:extLst>
            <a:ext uri="{FF2B5EF4-FFF2-40B4-BE49-F238E27FC236}">
              <a16:creationId xmlns:a16="http://schemas.microsoft.com/office/drawing/2014/main" id="{00000000-0008-0000-0100-00000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39" name="Line 54357">
          <a:extLst>
            <a:ext uri="{FF2B5EF4-FFF2-40B4-BE49-F238E27FC236}">
              <a16:creationId xmlns:a16="http://schemas.microsoft.com/office/drawing/2014/main" id="{00000000-0008-0000-0100-00000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0" name="Line 54358">
          <a:extLst>
            <a:ext uri="{FF2B5EF4-FFF2-40B4-BE49-F238E27FC236}">
              <a16:creationId xmlns:a16="http://schemas.microsoft.com/office/drawing/2014/main" id="{00000000-0008-0000-0100-00000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1" name="Line 54359">
          <a:extLst>
            <a:ext uri="{FF2B5EF4-FFF2-40B4-BE49-F238E27FC236}">
              <a16:creationId xmlns:a16="http://schemas.microsoft.com/office/drawing/2014/main" id="{00000000-0008-0000-0100-00000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2" name="Line 54360">
          <a:extLst>
            <a:ext uri="{FF2B5EF4-FFF2-40B4-BE49-F238E27FC236}">
              <a16:creationId xmlns:a16="http://schemas.microsoft.com/office/drawing/2014/main" id="{00000000-0008-0000-0100-00000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3" name="Line 54361">
          <a:extLst>
            <a:ext uri="{FF2B5EF4-FFF2-40B4-BE49-F238E27FC236}">
              <a16:creationId xmlns:a16="http://schemas.microsoft.com/office/drawing/2014/main" id="{00000000-0008-0000-0100-00000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4" name="Line 54362">
          <a:extLst>
            <a:ext uri="{FF2B5EF4-FFF2-40B4-BE49-F238E27FC236}">
              <a16:creationId xmlns:a16="http://schemas.microsoft.com/office/drawing/2014/main" id="{00000000-0008-0000-0100-00001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5" name="Line 54363">
          <a:extLst>
            <a:ext uri="{FF2B5EF4-FFF2-40B4-BE49-F238E27FC236}">
              <a16:creationId xmlns:a16="http://schemas.microsoft.com/office/drawing/2014/main" id="{00000000-0008-0000-0100-00001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6" name="Line 54364">
          <a:extLst>
            <a:ext uri="{FF2B5EF4-FFF2-40B4-BE49-F238E27FC236}">
              <a16:creationId xmlns:a16="http://schemas.microsoft.com/office/drawing/2014/main" id="{00000000-0008-0000-0100-00001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7" name="Line 54365">
          <a:extLst>
            <a:ext uri="{FF2B5EF4-FFF2-40B4-BE49-F238E27FC236}">
              <a16:creationId xmlns:a16="http://schemas.microsoft.com/office/drawing/2014/main" id="{00000000-0008-0000-0100-00001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8" name="Line 54366">
          <a:extLst>
            <a:ext uri="{FF2B5EF4-FFF2-40B4-BE49-F238E27FC236}">
              <a16:creationId xmlns:a16="http://schemas.microsoft.com/office/drawing/2014/main" id="{00000000-0008-0000-0100-00001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49" name="Line 54367">
          <a:extLst>
            <a:ext uri="{FF2B5EF4-FFF2-40B4-BE49-F238E27FC236}">
              <a16:creationId xmlns:a16="http://schemas.microsoft.com/office/drawing/2014/main" id="{00000000-0008-0000-0100-00001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0" name="Line 54368">
          <a:extLst>
            <a:ext uri="{FF2B5EF4-FFF2-40B4-BE49-F238E27FC236}">
              <a16:creationId xmlns:a16="http://schemas.microsoft.com/office/drawing/2014/main" id="{00000000-0008-0000-0100-00001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1" name="Line 54369">
          <a:extLst>
            <a:ext uri="{FF2B5EF4-FFF2-40B4-BE49-F238E27FC236}">
              <a16:creationId xmlns:a16="http://schemas.microsoft.com/office/drawing/2014/main" id="{00000000-0008-0000-0100-00001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2" name="Line 54370">
          <a:extLst>
            <a:ext uri="{FF2B5EF4-FFF2-40B4-BE49-F238E27FC236}">
              <a16:creationId xmlns:a16="http://schemas.microsoft.com/office/drawing/2014/main" id="{00000000-0008-0000-0100-00001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3" name="Line 54371">
          <a:extLst>
            <a:ext uri="{FF2B5EF4-FFF2-40B4-BE49-F238E27FC236}">
              <a16:creationId xmlns:a16="http://schemas.microsoft.com/office/drawing/2014/main" id="{00000000-0008-0000-0100-00001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4" name="Line 54372">
          <a:extLst>
            <a:ext uri="{FF2B5EF4-FFF2-40B4-BE49-F238E27FC236}">
              <a16:creationId xmlns:a16="http://schemas.microsoft.com/office/drawing/2014/main" id="{00000000-0008-0000-0100-00001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5" name="Line 54373">
          <a:extLst>
            <a:ext uri="{FF2B5EF4-FFF2-40B4-BE49-F238E27FC236}">
              <a16:creationId xmlns:a16="http://schemas.microsoft.com/office/drawing/2014/main" id="{00000000-0008-0000-0100-00001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6" name="Line 54374">
          <a:extLst>
            <a:ext uri="{FF2B5EF4-FFF2-40B4-BE49-F238E27FC236}">
              <a16:creationId xmlns:a16="http://schemas.microsoft.com/office/drawing/2014/main" id="{00000000-0008-0000-0100-00001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7" name="Line 54375">
          <a:extLst>
            <a:ext uri="{FF2B5EF4-FFF2-40B4-BE49-F238E27FC236}">
              <a16:creationId xmlns:a16="http://schemas.microsoft.com/office/drawing/2014/main" id="{00000000-0008-0000-0100-00001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8" name="Line 54376">
          <a:extLst>
            <a:ext uri="{FF2B5EF4-FFF2-40B4-BE49-F238E27FC236}">
              <a16:creationId xmlns:a16="http://schemas.microsoft.com/office/drawing/2014/main" id="{00000000-0008-0000-0100-00001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59" name="Line 54377">
          <a:extLst>
            <a:ext uri="{FF2B5EF4-FFF2-40B4-BE49-F238E27FC236}">
              <a16:creationId xmlns:a16="http://schemas.microsoft.com/office/drawing/2014/main" id="{00000000-0008-0000-0100-00001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0" name="Line 54378">
          <a:extLst>
            <a:ext uri="{FF2B5EF4-FFF2-40B4-BE49-F238E27FC236}">
              <a16:creationId xmlns:a16="http://schemas.microsoft.com/office/drawing/2014/main" id="{00000000-0008-0000-0100-00002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1" name="Line 54379">
          <a:extLst>
            <a:ext uri="{FF2B5EF4-FFF2-40B4-BE49-F238E27FC236}">
              <a16:creationId xmlns:a16="http://schemas.microsoft.com/office/drawing/2014/main" id="{00000000-0008-0000-0100-00002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2" name="Line 54380">
          <a:extLst>
            <a:ext uri="{FF2B5EF4-FFF2-40B4-BE49-F238E27FC236}">
              <a16:creationId xmlns:a16="http://schemas.microsoft.com/office/drawing/2014/main" id="{00000000-0008-0000-0100-00002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3" name="Line 54381">
          <a:extLst>
            <a:ext uri="{FF2B5EF4-FFF2-40B4-BE49-F238E27FC236}">
              <a16:creationId xmlns:a16="http://schemas.microsoft.com/office/drawing/2014/main" id="{00000000-0008-0000-0100-00002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4" name="Line 54382">
          <a:extLst>
            <a:ext uri="{FF2B5EF4-FFF2-40B4-BE49-F238E27FC236}">
              <a16:creationId xmlns:a16="http://schemas.microsoft.com/office/drawing/2014/main" id="{00000000-0008-0000-0100-00002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5" name="Line 54383">
          <a:extLst>
            <a:ext uri="{FF2B5EF4-FFF2-40B4-BE49-F238E27FC236}">
              <a16:creationId xmlns:a16="http://schemas.microsoft.com/office/drawing/2014/main" id="{00000000-0008-0000-0100-00002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6" name="Line 54384">
          <a:extLst>
            <a:ext uri="{FF2B5EF4-FFF2-40B4-BE49-F238E27FC236}">
              <a16:creationId xmlns:a16="http://schemas.microsoft.com/office/drawing/2014/main" id="{00000000-0008-0000-0100-00002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7" name="Line 54385">
          <a:extLst>
            <a:ext uri="{FF2B5EF4-FFF2-40B4-BE49-F238E27FC236}">
              <a16:creationId xmlns:a16="http://schemas.microsoft.com/office/drawing/2014/main" id="{00000000-0008-0000-0100-00002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8" name="Line 54386">
          <a:extLst>
            <a:ext uri="{FF2B5EF4-FFF2-40B4-BE49-F238E27FC236}">
              <a16:creationId xmlns:a16="http://schemas.microsoft.com/office/drawing/2014/main" id="{00000000-0008-0000-0100-00002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69" name="Line 54387">
          <a:extLst>
            <a:ext uri="{FF2B5EF4-FFF2-40B4-BE49-F238E27FC236}">
              <a16:creationId xmlns:a16="http://schemas.microsoft.com/office/drawing/2014/main" id="{00000000-0008-0000-0100-00002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0" name="Line 54388">
          <a:extLst>
            <a:ext uri="{FF2B5EF4-FFF2-40B4-BE49-F238E27FC236}">
              <a16:creationId xmlns:a16="http://schemas.microsoft.com/office/drawing/2014/main" id="{00000000-0008-0000-0100-00002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1" name="Line 54389">
          <a:extLst>
            <a:ext uri="{FF2B5EF4-FFF2-40B4-BE49-F238E27FC236}">
              <a16:creationId xmlns:a16="http://schemas.microsoft.com/office/drawing/2014/main" id="{00000000-0008-0000-0100-00002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2" name="Line 54390">
          <a:extLst>
            <a:ext uri="{FF2B5EF4-FFF2-40B4-BE49-F238E27FC236}">
              <a16:creationId xmlns:a16="http://schemas.microsoft.com/office/drawing/2014/main" id="{00000000-0008-0000-0100-00002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3" name="Line 54391">
          <a:extLst>
            <a:ext uri="{FF2B5EF4-FFF2-40B4-BE49-F238E27FC236}">
              <a16:creationId xmlns:a16="http://schemas.microsoft.com/office/drawing/2014/main" id="{00000000-0008-0000-0100-00002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4" name="Line 54392">
          <a:extLst>
            <a:ext uri="{FF2B5EF4-FFF2-40B4-BE49-F238E27FC236}">
              <a16:creationId xmlns:a16="http://schemas.microsoft.com/office/drawing/2014/main" id="{00000000-0008-0000-0100-00002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5" name="Line 54393">
          <a:extLst>
            <a:ext uri="{FF2B5EF4-FFF2-40B4-BE49-F238E27FC236}">
              <a16:creationId xmlns:a16="http://schemas.microsoft.com/office/drawing/2014/main" id="{00000000-0008-0000-0100-00002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6" name="Line 54394">
          <a:extLst>
            <a:ext uri="{FF2B5EF4-FFF2-40B4-BE49-F238E27FC236}">
              <a16:creationId xmlns:a16="http://schemas.microsoft.com/office/drawing/2014/main" id="{00000000-0008-0000-0100-00003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7" name="Line 54395">
          <a:extLst>
            <a:ext uri="{FF2B5EF4-FFF2-40B4-BE49-F238E27FC236}">
              <a16:creationId xmlns:a16="http://schemas.microsoft.com/office/drawing/2014/main" id="{00000000-0008-0000-0100-00003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8" name="Line 54396">
          <a:extLst>
            <a:ext uri="{FF2B5EF4-FFF2-40B4-BE49-F238E27FC236}">
              <a16:creationId xmlns:a16="http://schemas.microsoft.com/office/drawing/2014/main" id="{00000000-0008-0000-0100-00003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79" name="Line 54397">
          <a:extLst>
            <a:ext uri="{FF2B5EF4-FFF2-40B4-BE49-F238E27FC236}">
              <a16:creationId xmlns:a16="http://schemas.microsoft.com/office/drawing/2014/main" id="{00000000-0008-0000-0100-00003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0" name="Line 54398">
          <a:extLst>
            <a:ext uri="{FF2B5EF4-FFF2-40B4-BE49-F238E27FC236}">
              <a16:creationId xmlns:a16="http://schemas.microsoft.com/office/drawing/2014/main" id="{00000000-0008-0000-0100-00003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1" name="Line 54399">
          <a:extLst>
            <a:ext uri="{FF2B5EF4-FFF2-40B4-BE49-F238E27FC236}">
              <a16:creationId xmlns:a16="http://schemas.microsoft.com/office/drawing/2014/main" id="{00000000-0008-0000-0100-00003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2" name="Line 54400">
          <a:extLst>
            <a:ext uri="{FF2B5EF4-FFF2-40B4-BE49-F238E27FC236}">
              <a16:creationId xmlns:a16="http://schemas.microsoft.com/office/drawing/2014/main" id="{00000000-0008-0000-0100-00003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3" name="Line 54401">
          <a:extLst>
            <a:ext uri="{FF2B5EF4-FFF2-40B4-BE49-F238E27FC236}">
              <a16:creationId xmlns:a16="http://schemas.microsoft.com/office/drawing/2014/main" id="{00000000-0008-0000-0100-00003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4" name="Line 54402">
          <a:extLst>
            <a:ext uri="{FF2B5EF4-FFF2-40B4-BE49-F238E27FC236}">
              <a16:creationId xmlns:a16="http://schemas.microsoft.com/office/drawing/2014/main" id="{00000000-0008-0000-0100-00003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5" name="Line 54403">
          <a:extLst>
            <a:ext uri="{FF2B5EF4-FFF2-40B4-BE49-F238E27FC236}">
              <a16:creationId xmlns:a16="http://schemas.microsoft.com/office/drawing/2014/main" id="{00000000-0008-0000-0100-00003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6" name="Line 54404">
          <a:extLst>
            <a:ext uri="{FF2B5EF4-FFF2-40B4-BE49-F238E27FC236}">
              <a16:creationId xmlns:a16="http://schemas.microsoft.com/office/drawing/2014/main" id="{00000000-0008-0000-0100-00003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7" name="Line 54405">
          <a:extLst>
            <a:ext uri="{FF2B5EF4-FFF2-40B4-BE49-F238E27FC236}">
              <a16:creationId xmlns:a16="http://schemas.microsoft.com/office/drawing/2014/main" id="{00000000-0008-0000-0100-00003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8" name="Line 54406">
          <a:extLst>
            <a:ext uri="{FF2B5EF4-FFF2-40B4-BE49-F238E27FC236}">
              <a16:creationId xmlns:a16="http://schemas.microsoft.com/office/drawing/2014/main" id="{00000000-0008-0000-0100-00003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89" name="Line 54407">
          <a:extLst>
            <a:ext uri="{FF2B5EF4-FFF2-40B4-BE49-F238E27FC236}">
              <a16:creationId xmlns:a16="http://schemas.microsoft.com/office/drawing/2014/main" id="{00000000-0008-0000-0100-00003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0" name="Line 54408">
          <a:extLst>
            <a:ext uri="{FF2B5EF4-FFF2-40B4-BE49-F238E27FC236}">
              <a16:creationId xmlns:a16="http://schemas.microsoft.com/office/drawing/2014/main" id="{00000000-0008-0000-0100-00003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1" name="Line 54409">
          <a:extLst>
            <a:ext uri="{FF2B5EF4-FFF2-40B4-BE49-F238E27FC236}">
              <a16:creationId xmlns:a16="http://schemas.microsoft.com/office/drawing/2014/main" id="{00000000-0008-0000-0100-00003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2" name="Line 54410">
          <a:extLst>
            <a:ext uri="{FF2B5EF4-FFF2-40B4-BE49-F238E27FC236}">
              <a16:creationId xmlns:a16="http://schemas.microsoft.com/office/drawing/2014/main" id="{00000000-0008-0000-0100-00004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3" name="Line 54411">
          <a:extLst>
            <a:ext uri="{FF2B5EF4-FFF2-40B4-BE49-F238E27FC236}">
              <a16:creationId xmlns:a16="http://schemas.microsoft.com/office/drawing/2014/main" id="{00000000-0008-0000-0100-00004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4" name="Line 54412">
          <a:extLst>
            <a:ext uri="{FF2B5EF4-FFF2-40B4-BE49-F238E27FC236}">
              <a16:creationId xmlns:a16="http://schemas.microsoft.com/office/drawing/2014/main" id="{00000000-0008-0000-0100-00004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5" name="Line 54413">
          <a:extLst>
            <a:ext uri="{FF2B5EF4-FFF2-40B4-BE49-F238E27FC236}">
              <a16:creationId xmlns:a16="http://schemas.microsoft.com/office/drawing/2014/main" id="{00000000-0008-0000-0100-00004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6" name="Line 54414">
          <a:extLst>
            <a:ext uri="{FF2B5EF4-FFF2-40B4-BE49-F238E27FC236}">
              <a16:creationId xmlns:a16="http://schemas.microsoft.com/office/drawing/2014/main" id="{00000000-0008-0000-0100-00004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7" name="Line 54415">
          <a:extLst>
            <a:ext uri="{FF2B5EF4-FFF2-40B4-BE49-F238E27FC236}">
              <a16:creationId xmlns:a16="http://schemas.microsoft.com/office/drawing/2014/main" id="{00000000-0008-0000-0100-00004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8" name="Line 54416">
          <a:extLst>
            <a:ext uri="{FF2B5EF4-FFF2-40B4-BE49-F238E27FC236}">
              <a16:creationId xmlns:a16="http://schemas.microsoft.com/office/drawing/2014/main" id="{00000000-0008-0000-0100-00004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599" name="Line 54417">
          <a:extLst>
            <a:ext uri="{FF2B5EF4-FFF2-40B4-BE49-F238E27FC236}">
              <a16:creationId xmlns:a16="http://schemas.microsoft.com/office/drawing/2014/main" id="{00000000-0008-0000-0100-00004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0" name="Line 54418">
          <a:extLst>
            <a:ext uri="{FF2B5EF4-FFF2-40B4-BE49-F238E27FC236}">
              <a16:creationId xmlns:a16="http://schemas.microsoft.com/office/drawing/2014/main" id="{00000000-0008-0000-0100-00004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1" name="Line 54419">
          <a:extLst>
            <a:ext uri="{FF2B5EF4-FFF2-40B4-BE49-F238E27FC236}">
              <a16:creationId xmlns:a16="http://schemas.microsoft.com/office/drawing/2014/main" id="{00000000-0008-0000-0100-00004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2" name="Line 54420">
          <a:extLst>
            <a:ext uri="{FF2B5EF4-FFF2-40B4-BE49-F238E27FC236}">
              <a16:creationId xmlns:a16="http://schemas.microsoft.com/office/drawing/2014/main" id="{00000000-0008-0000-0100-00004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3" name="Line 54421">
          <a:extLst>
            <a:ext uri="{FF2B5EF4-FFF2-40B4-BE49-F238E27FC236}">
              <a16:creationId xmlns:a16="http://schemas.microsoft.com/office/drawing/2014/main" id="{00000000-0008-0000-0100-00004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4" name="Line 54422">
          <a:extLst>
            <a:ext uri="{FF2B5EF4-FFF2-40B4-BE49-F238E27FC236}">
              <a16:creationId xmlns:a16="http://schemas.microsoft.com/office/drawing/2014/main" id="{00000000-0008-0000-0100-00004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5" name="Line 54423">
          <a:extLst>
            <a:ext uri="{FF2B5EF4-FFF2-40B4-BE49-F238E27FC236}">
              <a16:creationId xmlns:a16="http://schemas.microsoft.com/office/drawing/2014/main" id="{00000000-0008-0000-0100-00004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6" name="Line 54424">
          <a:extLst>
            <a:ext uri="{FF2B5EF4-FFF2-40B4-BE49-F238E27FC236}">
              <a16:creationId xmlns:a16="http://schemas.microsoft.com/office/drawing/2014/main" id="{00000000-0008-0000-0100-00004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7" name="Line 54425">
          <a:extLst>
            <a:ext uri="{FF2B5EF4-FFF2-40B4-BE49-F238E27FC236}">
              <a16:creationId xmlns:a16="http://schemas.microsoft.com/office/drawing/2014/main" id="{00000000-0008-0000-0100-00004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8" name="Line 54426">
          <a:extLst>
            <a:ext uri="{FF2B5EF4-FFF2-40B4-BE49-F238E27FC236}">
              <a16:creationId xmlns:a16="http://schemas.microsoft.com/office/drawing/2014/main" id="{00000000-0008-0000-0100-00005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09" name="Line 54427">
          <a:extLst>
            <a:ext uri="{FF2B5EF4-FFF2-40B4-BE49-F238E27FC236}">
              <a16:creationId xmlns:a16="http://schemas.microsoft.com/office/drawing/2014/main" id="{00000000-0008-0000-0100-00005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0" name="Line 54428">
          <a:extLst>
            <a:ext uri="{FF2B5EF4-FFF2-40B4-BE49-F238E27FC236}">
              <a16:creationId xmlns:a16="http://schemas.microsoft.com/office/drawing/2014/main" id="{00000000-0008-0000-0100-00005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1" name="Line 54429">
          <a:extLst>
            <a:ext uri="{FF2B5EF4-FFF2-40B4-BE49-F238E27FC236}">
              <a16:creationId xmlns:a16="http://schemas.microsoft.com/office/drawing/2014/main" id="{00000000-0008-0000-0100-00005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2" name="Line 54430">
          <a:extLst>
            <a:ext uri="{FF2B5EF4-FFF2-40B4-BE49-F238E27FC236}">
              <a16:creationId xmlns:a16="http://schemas.microsoft.com/office/drawing/2014/main" id="{00000000-0008-0000-0100-00005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3" name="Line 54431">
          <a:extLst>
            <a:ext uri="{FF2B5EF4-FFF2-40B4-BE49-F238E27FC236}">
              <a16:creationId xmlns:a16="http://schemas.microsoft.com/office/drawing/2014/main" id="{00000000-0008-0000-0100-00005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4" name="Line 54432">
          <a:extLst>
            <a:ext uri="{FF2B5EF4-FFF2-40B4-BE49-F238E27FC236}">
              <a16:creationId xmlns:a16="http://schemas.microsoft.com/office/drawing/2014/main" id="{00000000-0008-0000-0100-00005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5" name="Line 54433">
          <a:extLst>
            <a:ext uri="{FF2B5EF4-FFF2-40B4-BE49-F238E27FC236}">
              <a16:creationId xmlns:a16="http://schemas.microsoft.com/office/drawing/2014/main" id="{00000000-0008-0000-0100-00005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6" name="Line 54434">
          <a:extLst>
            <a:ext uri="{FF2B5EF4-FFF2-40B4-BE49-F238E27FC236}">
              <a16:creationId xmlns:a16="http://schemas.microsoft.com/office/drawing/2014/main" id="{00000000-0008-0000-0100-00005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7" name="Line 54435">
          <a:extLst>
            <a:ext uri="{FF2B5EF4-FFF2-40B4-BE49-F238E27FC236}">
              <a16:creationId xmlns:a16="http://schemas.microsoft.com/office/drawing/2014/main" id="{00000000-0008-0000-0100-00005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8" name="Line 54436">
          <a:extLst>
            <a:ext uri="{FF2B5EF4-FFF2-40B4-BE49-F238E27FC236}">
              <a16:creationId xmlns:a16="http://schemas.microsoft.com/office/drawing/2014/main" id="{00000000-0008-0000-0100-00005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19" name="Line 54437">
          <a:extLst>
            <a:ext uri="{FF2B5EF4-FFF2-40B4-BE49-F238E27FC236}">
              <a16:creationId xmlns:a16="http://schemas.microsoft.com/office/drawing/2014/main" id="{00000000-0008-0000-0100-00005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0" name="Line 54438">
          <a:extLst>
            <a:ext uri="{FF2B5EF4-FFF2-40B4-BE49-F238E27FC236}">
              <a16:creationId xmlns:a16="http://schemas.microsoft.com/office/drawing/2014/main" id="{00000000-0008-0000-0100-00005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1" name="Line 54439">
          <a:extLst>
            <a:ext uri="{FF2B5EF4-FFF2-40B4-BE49-F238E27FC236}">
              <a16:creationId xmlns:a16="http://schemas.microsoft.com/office/drawing/2014/main" id="{00000000-0008-0000-0100-00005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2" name="Line 54440">
          <a:extLst>
            <a:ext uri="{FF2B5EF4-FFF2-40B4-BE49-F238E27FC236}">
              <a16:creationId xmlns:a16="http://schemas.microsoft.com/office/drawing/2014/main" id="{00000000-0008-0000-0100-00005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3" name="Line 54441">
          <a:extLst>
            <a:ext uri="{FF2B5EF4-FFF2-40B4-BE49-F238E27FC236}">
              <a16:creationId xmlns:a16="http://schemas.microsoft.com/office/drawing/2014/main" id="{00000000-0008-0000-0100-00005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4" name="Line 54442">
          <a:extLst>
            <a:ext uri="{FF2B5EF4-FFF2-40B4-BE49-F238E27FC236}">
              <a16:creationId xmlns:a16="http://schemas.microsoft.com/office/drawing/2014/main" id="{00000000-0008-0000-0100-00006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5" name="Line 54443">
          <a:extLst>
            <a:ext uri="{FF2B5EF4-FFF2-40B4-BE49-F238E27FC236}">
              <a16:creationId xmlns:a16="http://schemas.microsoft.com/office/drawing/2014/main" id="{00000000-0008-0000-0100-00006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6" name="Line 54444">
          <a:extLst>
            <a:ext uri="{FF2B5EF4-FFF2-40B4-BE49-F238E27FC236}">
              <a16:creationId xmlns:a16="http://schemas.microsoft.com/office/drawing/2014/main" id="{00000000-0008-0000-0100-00006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7" name="Line 54445">
          <a:extLst>
            <a:ext uri="{FF2B5EF4-FFF2-40B4-BE49-F238E27FC236}">
              <a16:creationId xmlns:a16="http://schemas.microsoft.com/office/drawing/2014/main" id="{00000000-0008-0000-0100-00006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8" name="Line 54446">
          <a:extLst>
            <a:ext uri="{FF2B5EF4-FFF2-40B4-BE49-F238E27FC236}">
              <a16:creationId xmlns:a16="http://schemas.microsoft.com/office/drawing/2014/main" id="{00000000-0008-0000-0100-00006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29" name="Line 54447">
          <a:extLst>
            <a:ext uri="{FF2B5EF4-FFF2-40B4-BE49-F238E27FC236}">
              <a16:creationId xmlns:a16="http://schemas.microsoft.com/office/drawing/2014/main" id="{00000000-0008-0000-0100-00006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0" name="Line 54448">
          <a:extLst>
            <a:ext uri="{FF2B5EF4-FFF2-40B4-BE49-F238E27FC236}">
              <a16:creationId xmlns:a16="http://schemas.microsoft.com/office/drawing/2014/main" id="{00000000-0008-0000-0100-00006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1" name="Line 54449">
          <a:extLst>
            <a:ext uri="{FF2B5EF4-FFF2-40B4-BE49-F238E27FC236}">
              <a16:creationId xmlns:a16="http://schemas.microsoft.com/office/drawing/2014/main" id="{00000000-0008-0000-0100-00006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2" name="Line 54450">
          <a:extLst>
            <a:ext uri="{FF2B5EF4-FFF2-40B4-BE49-F238E27FC236}">
              <a16:creationId xmlns:a16="http://schemas.microsoft.com/office/drawing/2014/main" id="{00000000-0008-0000-0100-00006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3" name="Line 54451">
          <a:extLst>
            <a:ext uri="{FF2B5EF4-FFF2-40B4-BE49-F238E27FC236}">
              <a16:creationId xmlns:a16="http://schemas.microsoft.com/office/drawing/2014/main" id="{00000000-0008-0000-0100-00006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4" name="Line 54452">
          <a:extLst>
            <a:ext uri="{FF2B5EF4-FFF2-40B4-BE49-F238E27FC236}">
              <a16:creationId xmlns:a16="http://schemas.microsoft.com/office/drawing/2014/main" id="{00000000-0008-0000-0100-00006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5" name="Line 54453">
          <a:extLst>
            <a:ext uri="{FF2B5EF4-FFF2-40B4-BE49-F238E27FC236}">
              <a16:creationId xmlns:a16="http://schemas.microsoft.com/office/drawing/2014/main" id="{00000000-0008-0000-0100-00006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6" name="Line 54454">
          <a:extLst>
            <a:ext uri="{FF2B5EF4-FFF2-40B4-BE49-F238E27FC236}">
              <a16:creationId xmlns:a16="http://schemas.microsoft.com/office/drawing/2014/main" id="{00000000-0008-0000-0100-00006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7" name="Line 54455">
          <a:extLst>
            <a:ext uri="{FF2B5EF4-FFF2-40B4-BE49-F238E27FC236}">
              <a16:creationId xmlns:a16="http://schemas.microsoft.com/office/drawing/2014/main" id="{00000000-0008-0000-0100-00006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8" name="Line 54456">
          <a:extLst>
            <a:ext uri="{FF2B5EF4-FFF2-40B4-BE49-F238E27FC236}">
              <a16:creationId xmlns:a16="http://schemas.microsoft.com/office/drawing/2014/main" id="{00000000-0008-0000-0100-00006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39" name="Line 54457">
          <a:extLst>
            <a:ext uri="{FF2B5EF4-FFF2-40B4-BE49-F238E27FC236}">
              <a16:creationId xmlns:a16="http://schemas.microsoft.com/office/drawing/2014/main" id="{00000000-0008-0000-0100-00006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0" name="Line 54458">
          <a:extLst>
            <a:ext uri="{FF2B5EF4-FFF2-40B4-BE49-F238E27FC236}">
              <a16:creationId xmlns:a16="http://schemas.microsoft.com/office/drawing/2014/main" id="{00000000-0008-0000-0100-00007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1" name="Line 54459">
          <a:extLst>
            <a:ext uri="{FF2B5EF4-FFF2-40B4-BE49-F238E27FC236}">
              <a16:creationId xmlns:a16="http://schemas.microsoft.com/office/drawing/2014/main" id="{00000000-0008-0000-0100-00007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2" name="Line 54460">
          <a:extLst>
            <a:ext uri="{FF2B5EF4-FFF2-40B4-BE49-F238E27FC236}">
              <a16:creationId xmlns:a16="http://schemas.microsoft.com/office/drawing/2014/main" id="{00000000-0008-0000-0100-00007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3" name="Line 54461">
          <a:extLst>
            <a:ext uri="{FF2B5EF4-FFF2-40B4-BE49-F238E27FC236}">
              <a16:creationId xmlns:a16="http://schemas.microsoft.com/office/drawing/2014/main" id="{00000000-0008-0000-0100-00007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4" name="Line 54462">
          <a:extLst>
            <a:ext uri="{FF2B5EF4-FFF2-40B4-BE49-F238E27FC236}">
              <a16:creationId xmlns:a16="http://schemas.microsoft.com/office/drawing/2014/main" id="{00000000-0008-0000-0100-00007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5" name="Line 54463">
          <a:extLst>
            <a:ext uri="{FF2B5EF4-FFF2-40B4-BE49-F238E27FC236}">
              <a16:creationId xmlns:a16="http://schemas.microsoft.com/office/drawing/2014/main" id="{00000000-0008-0000-0100-00007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6" name="Line 54464">
          <a:extLst>
            <a:ext uri="{FF2B5EF4-FFF2-40B4-BE49-F238E27FC236}">
              <a16:creationId xmlns:a16="http://schemas.microsoft.com/office/drawing/2014/main" id="{00000000-0008-0000-0100-00007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7" name="Line 54465">
          <a:extLst>
            <a:ext uri="{FF2B5EF4-FFF2-40B4-BE49-F238E27FC236}">
              <a16:creationId xmlns:a16="http://schemas.microsoft.com/office/drawing/2014/main" id="{00000000-0008-0000-0100-00007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8" name="Line 54466">
          <a:extLst>
            <a:ext uri="{FF2B5EF4-FFF2-40B4-BE49-F238E27FC236}">
              <a16:creationId xmlns:a16="http://schemas.microsoft.com/office/drawing/2014/main" id="{00000000-0008-0000-0100-00007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49" name="Line 54467">
          <a:extLst>
            <a:ext uri="{FF2B5EF4-FFF2-40B4-BE49-F238E27FC236}">
              <a16:creationId xmlns:a16="http://schemas.microsoft.com/office/drawing/2014/main" id="{00000000-0008-0000-0100-00007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0" name="Line 54468">
          <a:extLst>
            <a:ext uri="{FF2B5EF4-FFF2-40B4-BE49-F238E27FC236}">
              <a16:creationId xmlns:a16="http://schemas.microsoft.com/office/drawing/2014/main" id="{00000000-0008-0000-0100-00007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1" name="Line 54469">
          <a:extLst>
            <a:ext uri="{FF2B5EF4-FFF2-40B4-BE49-F238E27FC236}">
              <a16:creationId xmlns:a16="http://schemas.microsoft.com/office/drawing/2014/main" id="{00000000-0008-0000-0100-00007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2" name="Line 54470">
          <a:extLst>
            <a:ext uri="{FF2B5EF4-FFF2-40B4-BE49-F238E27FC236}">
              <a16:creationId xmlns:a16="http://schemas.microsoft.com/office/drawing/2014/main" id="{00000000-0008-0000-0100-00007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3" name="Line 54471">
          <a:extLst>
            <a:ext uri="{FF2B5EF4-FFF2-40B4-BE49-F238E27FC236}">
              <a16:creationId xmlns:a16="http://schemas.microsoft.com/office/drawing/2014/main" id="{00000000-0008-0000-0100-00007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4" name="Line 54472">
          <a:extLst>
            <a:ext uri="{FF2B5EF4-FFF2-40B4-BE49-F238E27FC236}">
              <a16:creationId xmlns:a16="http://schemas.microsoft.com/office/drawing/2014/main" id="{00000000-0008-0000-0100-00007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5" name="Line 54473">
          <a:extLst>
            <a:ext uri="{FF2B5EF4-FFF2-40B4-BE49-F238E27FC236}">
              <a16:creationId xmlns:a16="http://schemas.microsoft.com/office/drawing/2014/main" id="{00000000-0008-0000-0100-00007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6" name="Line 54474">
          <a:extLst>
            <a:ext uri="{FF2B5EF4-FFF2-40B4-BE49-F238E27FC236}">
              <a16:creationId xmlns:a16="http://schemas.microsoft.com/office/drawing/2014/main" id="{00000000-0008-0000-0100-00008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7" name="Line 54475">
          <a:extLst>
            <a:ext uri="{FF2B5EF4-FFF2-40B4-BE49-F238E27FC236}">
              <a16:creationId xmlns:a16="http://schemas.microsoft.com/office/drawing/2014/main" id="{00000000-0008-0000-0100-00008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8" name="Line 54476">
          <a:extLst>
            <a:ext uri="{FF2B5EF4-FFF2-40B4-BE49-F238E27FC236}">
              <a16:creationId xmlns:a16="http://schemas.microsoft.com/office/drawing/2014/main" id="{00000000-0008-0000-0100-00008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59" name="Line 54477">
          <a:extLst>
            <a:ext uri="{FF2B5EF4-FFF2-40B4-BE49-F238E27FC236}">
              <a16:creationId xmlns:a16="http://schemas.microsoft.com/office/drawing/2014/main" id="{00000000-0008-0000-0100-00008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0" name="Line 54478">
          <a:extLst>
            <a:ext uri="{FF2B5EF4-FFF2-40B4-BE49-F238E27FC236}">
              <a16:creationId xmlns:a16="http://schemas.microsoft.com/office/drawing/2014/main" id="{00000000-0008-0000-0100-00008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1" name="Line 54479">
          <a:extLst>
            <a:ext uri="{FF2B5EF4-FFF2-40B4-BE49-F238E27FC236}">
              <a16:creationId xmlns:a16="http://schemas.microsoft.com/office/drawing/2014/main" id="{00000000-0008-0000-0100-00008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2" name="Line 54480">
          <a:extLst>
            <a:ext uri="{FF2B5EF4-FFF2-40B4-BE49-F238E27FC236}">
              <a16:creationId xmlns:a16="http://schemas.microsoft.com/office/drawing/2014/main" id="{00000000-0008-0000-0100-00008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3" name="Line 54481">
          <a:extLst>
            <a:ext uri="{FF2B5EF4-FFF2-40B4-BE49-F238E27FC236}">
              <a16:creationId xmlns:a16="http://schemas.microsoft.com/office/drawing/2014/main" id="{00000000-0008-0000-0100-00008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4" name="Line 54482">
          <a:extLst>
            <a:ext uri="{FF2B5EF4-FFF2-40B4-BE49-F238E27FC236}">
              <a16:creationId xmlns:a16="http://schemas.microsoft.com/office/drawing/2014/main" id="{00000000-0008-0000-0100-00008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5" name="Line 54483">
          <a:extLst>
            <a:ext uri="{FF2B5EF4-FFF2-40B4-BE49-F238E27FC236}">
              <a16:creationId xmlns:a16="http://schemas.microsoft.com/office/drawing/2014/main" id="{00000000-0008-0000-0100-00008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6" name="Line 54484">
          <a:extLst>
            <a:ext uri="{FF2B5EF4-FFF2-40B4-BE49-F238E27FC236}">
              <a16:creationId xmlns:a16="http://schemas.microsoft.com/office/drawing/2014/main" id="{00000000-0008-0000-0100-00008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7" name="Line 54485">
          <a:extLst>
            <a:ext uri="{FF2B5EF4-FFF2-40B4-BE49-F238E27FC236}">
              <a16:creationId xmlns:a16="http://schemas.microsoft.com/office/drawing/2014/main" id="{00000000-0008-0000-0100-00008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8" name="Line 54486">
          <a:extLst>
            <a:ext uri="{FF2B5EF4-FFF2-40B4-BE49-F238E27FC236}">
              <a16:creationId xmlns:a16="http://schemas.microsoft.com/office/drawing/2014/main" id="{00000000-0008-0000-0100-00008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69" name="Line 54487">
          <a:extLst>
            <a:ext uri="{FF2B5EF4-FFF2-40B4-BE49-F238E27FC236}">
              <a16:creationId xmlns:a16="http://schemas.microsoft.com/office/drawing/2014/main" id="{00000000-0008-0000-0100-00008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0" name="Line 54488">
          <a:extLst>
            <a:ext uri="{FF2B5EF4-FFF2-40B4-BE49-F238E27FC236}">
              <a16:creationId xmlns:a16="http://schemas.microsoft.com/office/drawing/2014/main" id="{00000000-0008-0000-0100-00008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1" name="Line 54489">
          <a:extLst>
            <a:ext uri="{FF2B5EF4-FFF2-40B4-BE49-F238E27FC236}">
              <a16:creationId xmlns:a16="http://schemas.microsoft.com/office/drawing/2014/main" id="{00000000-0008-0000-0100-00008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2" name="Line 54490">
          <a:extLst>
            <a:ext uri="{FF2B5EF4-FFF2-40B4-BE49-F238E27FC236}">
              <a16:creationId xmlns:a16="http://schemas.microsoft.com/office/drawing/2014/main" id="{00000000-0008-0000-0100-00009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3" name="Line 54491">
          <a:extLst>
            <a:ext uri="{FF2B5EF4-FFF2-40B4-BE49-F238E27FC236}">
              <a16:creationId xmlns:a16="http://schemas.microsoft.com/office/drawing/2014/main" id="{00000000-0008-0000-0100-00009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4" name="Line 54492">
          <a:extLst>
            <a:ext uri="{FF2B5EF4-FFF2-40B4-BE49-F238E27FC236}">
              <a16:creationId xmlns:a16="http://schemas.microsoft.com/office/drawing/2014/main" id="{00000000-0008-0000-0100-00009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5" name="Line 54493">
          <a:extLst>
            <a:ext uri="{FF2B5EF4-FFF2-40B4-BE49-F238E27FC236}">
              <a16:creationId xmlns:a16="http://schemas.microsoft.com/office/drawing/2014/main" id="{00000000-0008-0000-0100-00009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6" name="Line 54494">
          <a:extLst>
            <a:ext uri="{FF2B5EF4-FFF2-40B4-BE49-F238E27FC236}">
              <a16:creationId xmlns:a16="http://schemas.microsoft.com/office/drawing/2014/main" id="{00000000-0008-0000-0100-00009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7" name="Line 54495">
          <a:extLst>
            <a:ext uri="{FF2B5EF4-FFF2-40B4-BE49-F238E27FC236}">
              <a16:creationId xmlns:a16="http://schemas.microsoft.com/office/drawing/2014/main" id="{00000000-0008-0000-0100-00009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8" name="Line 54496">
          <a:extLst>
            <a:ext uri="{FF2B5EF4-FFF2-40B4-BE49-F238E27FC236}">
              <a16:creationId xmlns:a16="http://schemas.microsoft.com/office/drawing/2014/main" id="{00000000-0008-0000-0100-00009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79" name="Line 54497">
          <a:extLst>
            <a:ext uri="{FF2B5EF4-FFF2-40B4-BE49-F238E27FC236}">
              <a16:creationId xmlns:a16="http://schemas.microsoft.com/office/drawing/2014/main" id="{00000000-0008-0000-0100-00009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0" name="Line 54498">
          <a:extLst>
            <a:ext uri="{FF2B5EF4-FFF2-40B4-BE49-F238E27FC236}">
              <a16:creationId xmlns:a16="http://schemas.microsoft.com/office/drawing/2014/main" id="{00000000-0008-0000-0100-00009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1" name="Line 54499">
          <a:extLst>
            <a:ext uri="{FF2B5EF4-FFF2-40B4-BE49-F238E27FC236}">
              <a16:creationId xmlns:a16="http://schemas.microsoft.com/office/drawing/2014/main" id="{00000000-0008-0000-0100-00009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2" name="Line 54500">
          <a:extLst>
            <a:ext uri="{FF2B5EF4-FFF2-40B4-BE49-F238E27FC236}">
              <a16:creationId xmlns:a16="http://schemas.microsoft.com/office/drawing/2014/main" id="{00000000-0008-0000-0100-00009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3" name="Line 54501">
          <a:extLst>
            <a:ext uri="{FF2B5EF4-FFF2-40B4-BE49-F238E27FC236}">
              <a16:creationId xmlns:a16="http://schemas.microsoft.com/office/drawing/2014/main" id="{00000000-0008-0000-0100-00009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4" name="Line 54502">
          <a:extLst>
            <a:ext uri="{FF2B5EF4-FFF2-40B4-BE49-F238E27FC236}">
              <a16:creationId xmlns:a16="http://schemas.microsoft.com/office/drawing/2014/main" id="{00000000-0008-0000-0100-00009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5" name="Line 54503">
          <a:extLst>
            <a:ext uri="{FF2B5EF4-FFF2-40B4-BE49-F238E27FC236}">
              <a16:creationId xmlns:a16="http://schemas.microsoft.com/office/drawing/2014/main" id="{00000000-0008-0000-0100-00009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6" name="Line 54504">
          <a:extLst>
            <a:ext uri="{FF2B5EF4-FFF2-40B4-BE49-F238E27FC236}">
              <a16:creationId xmlns:a16="http://schemas.microsoft.com/office/drawing/2014/main" id="{00000000-0008-0000-0100-00009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7" name="Line 54505">
          <a:extLst>
            <a:ext uri="{FF2B5EF4-FFF2-40B4-BE49-F238E27FC236}">
              <a16:creationId xmlns:a16="http://schemas.microsoft.com/office/drawing/2014/main" id="{00000000-0008-0000-0100-00009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8" name="Line 54506">
          <a:extLst>
            <a:ext uri="{FF2B5EF4-FFF2-40B4-BE49-F238E27FC236}">
              <a16:creationId xmlns:a16="http://schemas.microsoft.com/office/drawing/2014/main" id="{00000000-0008-0000-0100-0000A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89" name="Line 54507">
          <a:extLst>
            <a:ext uri="{FF2B5EF4-FFF2-40B4-BE49-F238E27FC236}">
              <a16:creationId xmlns:a16="http://schemas.microsoft.com/office/drawing/2014/main" id="{00000000-0008-0000-0100-0000A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0" name="Line 54508">
          <a:extLst>
            <a:ext uri="{FF2B5EF4-FFF2-40B4-BE49-F238E27FC236}">
              <a16:creationId xmlns:a16="http://schemas.microsoft.com/office/drawing/2014/main" id="{00000000-0008-0000-0100-0000A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1" name="Line 54509">
          <a:extLst>
            <a:ext uri="{FF2B5EF4-FFF2-40B4-BE49-F238E27FC236}">
              <a16:creationId xmlns:a16="http://schemas.microsoft.com/office/drawing/2014/main" id="{00000000-0008-0000-0100-0000A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2" name="Line 54510">
          <a:extLst>
            <a:ext uri="{FF2B5EF4-FFF2-40B4-BE49-F238E27FC236}">
              <a16:creationId xmlns:a16="http://schemas.microsoft.com/office/drawing/2014/main" id="{00000000-0008-0000-0100-0000A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3" name="Line 54511">
          <a:extLst>
            <a:ext uri="{FF2B5EF4-FFF2-40B4-BE49-F238E27FC236}">
              <a16:creationId xmlns:a16="http://schemas.microsoft.com/office/drawing/2014/main" id="{00000000-0008-0000-0100-0000A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4" name="Line 54512">
          <a:extLst>
            <a:ext uri="{FF2B5EF4-FFF2-40B4-BE49-F238E27FC236}">
              <a16:creationId xmlns:a16="http://schemas.microsoft.com/office/drawing/2014/main" id="{00000000-0008-0000-0100-0000A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5" name="Line 54513">
          <a:extLst>
            <a:ext uri="{FF2B5EF4-FFF2-40B4-BE49-F238E27FC236}">
              <a16:creationId xmlns:a16="http://schemas.microsoft.com/office/drawing/2014/main" id="{00000000-0008-0000-0100-0000A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6" name="Line 54514">
          <a:extLst>
            <a:ext uri="{FF2B5EF4-FFF2-40B4-BE49-F238E27FC236}">
              <a16:creationId xmlns:a16="http://schemas.microsoft.com/office/drawing/2014/main" id="{00000000-0008-0000-0100-0000A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7" name="Line 54515">
          <a:extLst>
            <a:ext uri="{FF2B5EF4-FFF2-40B4-BE49-F238E27FC236}">
              <a16:creationId xmlns:a16="http://schemas.microsoft.com/office/drawing/2014/main" id="{00000000-0008-0000-0100-0000A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8" name="Line 54516">
          <a:extLst>
            <a:ext uri="{FF2B5EF4-FFF2-40B4-BE49-F238E27FC236}">
              <a16:creationId xmlns:a16="http://schemas.microsoft.com/office/drawing/2014/main" id="{00000000-0008-0000-0100-0000A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699" name="Line 54517">
          <a:extLst>
            <a:ext uri="{FF2B5EF4-FFF2-40B4-BE49-F238E27FC236}">
              <a16:creationId xmlns:a16="http://schemas.microsoft.com/office/drawing/2014/main" id="{00000000-0008-0000-0100-0000A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0" name="Line 54518">
          <a:extLst>
            <a:ext uri="{FF2B5EF4-FFF2-40B4-BE49-F238E27FC236}">
              <a16:creationId xmlns:a16="http://schemas.microsoft.com/office/drawing/2014/main" id="{00000000-0008-0000-0100-0000A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1" name="Line 54519">
          <a:extLst>
            <a:ext uri="{FF2B5EF4-FFF2-40B4-BE49-F238E27FC236}">
              <a16:creationId xmlns:a16="http://schemas.microsoft.com/office/drawing/2014/main" id="{00000000-0008-0000-0100-0000A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2" name="Line 54520">
          <a:extLst>
            <a:ext uri="{FF2B5EF4-FFF2-40B4-BE49-F238E27FC236}">
              <a16:creationId xmlns:a16="http://schemas.microsoft.com/office/drawing/2014/main" id="{00000000-0008-0000-0100-0000A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3" name="Line 54521">
          <a:extLst>
            <a:ext uri="{FF2B5EF4-FFF2-40B4-BE49-F238E27FC236}">
              <a16:creationId xmlns:a16="http://schemas.microsoft.com/office/drawing/2014/main" id="{00000000-0008-0000-0100-0000A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4" name="Line 54522">
          <a:extLst>
            <a:ext uri="{FF2B5EF4-FFF2-40B4-BE49-F238E27FC236}">
              <a16:creationId xmlns:a16="http://schemas.microsoft.com/office/drawing/2014/main" id="{00000000-0008-0000-0100-0000B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5" name="Line 54523">
          <a:extLst>
            <a:ext uri="{FF2B5EF4-FFF2-40B4-BE49-F238E27FC236}">
              <a16:creationId xmlns:a16="http://schemas.microsoft.com/office/drawing/2014/main" id="{00000000-0008-0000-0100-0000B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6" name="Line 54524">
          <a:extLst>
            <a:ext uri="{FF2B5EF4-FFF2-40B4-BE49-F238E27FC236}">
              <a16:creationId xmlns:a16="http://schemas.microsoft.com/office/drawing/2014/main" id="{00000000-0008-0000-0100-0000B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7" name="Line 54525">
          <a:extLst>
            <a:ext uri="{FF2B5EF4-FFF2-40B4-BE49-F238E27FC236}">
              <a16:creationId xmlns:a16="http://schemas.microsoft.com/office/drawing/2014/main" id="{00000000-0008-0000-0100-0000B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8" name="Line 54526">
          <a:extLst>
            <a:ext uri="{FF2B5EF4-FFF2-40B4-BE49-F238E27FC236}">
              <a16:creationId xmlns:a16="http://schemas.microsoft.com/office/drawing/2014/main" id="{00000000-0008-0000-0100-0000B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09" name="Line 54527">
          <a:extLst>
            <a:ext uri="{FF2B5EF4-FFF2-40B4-BE49-F238E27FC236}">
              <a16:creationId xmlns:a16="http://schemas.microsoft.com/office/drawing/2014/main" id="{00000000-0008-0000-0100-0000B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0" name="Line 54528">
          <a:extLst>
            <a:ext uri="{FF2B5EF4-FFF2-40B4-BE49-F238E27FC236}">
              <a16:creationId xmlns:a16="http://schemas.microsoft.com/office/drawing/2014/main" id="{00000000-0008-0000-0100-0000B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1" name="Line 54529">
          <a:extLst>
            <a:ext uri="{FF2B5EF4-FFF2-40B4-BE49-F238E27FC236}">
              <a16:creationId xmlns:a16="http://schemas.microsoft.com/office/drawing/2014/main" id="{00000000-0008-0000-0100-0000B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2" name="Line 54530">
          <a:extLst>
            <a:ext uri="{FF2B5EF4-FFF2-40B4-BE49-F238E27FC236}">
              <a16:creationId xmlns:a16="http://schemas.microsoft.com/office/drawing/2014/main" id="{00000000-0008-0000-0100-0000B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3" name="Line 54531">
          <a:extLst>
            <a:ext uri="{FF2B5EF4-FFF2-40B4-BE49-F238E27FC236}">
              <a16:creationId xmlns:a16="http://schemas.microsoft.com/office/drawing/2014/main" id="{00000000-0008-0000-0100-0000B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4" name="Line 54532">
          <a:extLst>
            <a:ext uri="{FF2B5EF4-FFF2-40B4-BE49-F238E27FC236}">
              <a16:creationId xmlns:a16="http://schemas.microsoft.com/office/drawing/2014/main" id="{00000000-0008-0000-0100-0000B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5" name="Line 54533">
          <a:extLst>
            <a:ext uri="{FF2B5EF4-FFF2-40B4-BE49-F238E27FC236}">
              <a16:creationId xmlns:a16="http://schemas.microsoft.com/office/drawing/2014/main" id="{00000000-0008-0000-0100-0000B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6" name="Line 54534">
          <a:extLst>
            <a:ext uri="{FF2B5EF4-FFF2-40B4-BE49-F238E27FC236}">
              <a16:creationId xmlns:a16="http://schemas.microsoft.com/office/drawing/2014/main" id="{00000000-0008-0000-0100-0000B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7" name="Line 54535">
          <a:extLst>
            <a:ext uri="{FF2B5EF4-FFF2-40B4-BE49-F238E27FC236}">
              <a16:creationId xmlns:a16="http://schemas.microsoft.com/office/drawing/2014/main" id="{00000000-0008-0000-0100-0000B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8" name="Line 54536">
          <a:extLst>
            <a:ext uri="{FF2B5EF4-FFF2-40B4-BE49-F238E27FC236}">
              <a16:creationId xmlns:a16="http://schemas.microsoft.com/office/drawing/2014/main" id="{00000000-0008-0000-0100-0000B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19" name="Line 54537">
          <a:extLst>
            <a:ext uri="{FF2B5EF4-FFF2-40B4-BE49-F238E27FC236}">
              <a16:creationId xmlns:a16="http://schemas.microsoft.com/office/drawing/2014/main" id="{00000000-0008-0000-0100-0000B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0" name="Line 54538">
          <a:extLst>
            <a:ext uri="{FF2B5EF4-FFF2-40B4-BE49-F238E27FC236}">
              <a16:creationId xmlns:a16="http://schemas.microsoft.com/office/drawing/2014/main" id="{00000000-0008-0000-0100-0000C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1" name="Line 54539">
          <a:extLst>
            <a:ext uri="{FF2B5EF4-FFF2-40B4-BE49-F238E27FC236}">
              <a16:creationId xmlns:a16="http://schemas.microsoft.com/office/drawing/2014/main" id="{00000000-0008-0000-0100-0000C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2" name="Line 54540">
          <a:extLst>
            <a:ext uri="{FF2B5EF4-FFF2-40B4-BE49-F238E27FC236}">
              <a16:creationId xmlns:a16="http://schemas.microsoft.com/office/drawing/2014/main" id="{00000000-0008-0000-0100-0000C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3" name="Line 54541">
          <a:extLst>
            <a:ext uri="{FF2B5EF4-FFF2-40B4-BE49-F238E27FC236}">
              <a16:creationId xmlns:a16="http://schemas.microsoft.com/office/drawing/2014/main" id="{00000000-0008-0000-0100-0000C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4" name="Line 54542">
          <a:extLst>
            <a:ext uri="{FF2B5EF4-FFF2-40B4-BE49-F238E27FC236}">
              <a16:creationId xmlns:a16="http://schemas.microsoft.com/office/drawing/2014/main" id="{00000000-0008-0000-0100-0000C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5" name="Line 54543">
          <a:extLst>
            <a:ext uri="{FF2B5EF4-FFF2-40B4-BE49-F238E27FC236}">
              <a16:creationId xmlns:a16="http://schemas.microsoft.com/office/drawing/2014/main" id="{00000000-0008-0000-0100-0000C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6" name="Line 54544">
          <a:extLst>
            <a:ext uri="{FF2B5EF4-FFF2-40B4-BE49-F238E27FC236}">
              <a16:creationId xmlns:a16="http://schemas.microsoft.com/office/drawing/2014/main" id="{00000000-0008-0000-0100-0000C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7" name="Line 54545">
          <a:extLst>
            <a:ext uri="{FF2B5EF4-FFF2-40B4-BE49-F238E27FC236}">
              <a16:creationId xmlns:a16="http://schemas.microsoft.com/office/drawing/2014/main" id="{00000000-0008-0000-0100-0000C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8" name="Line 54546">
          <a:extLst>
            <a:ext uri="{FF2B5EF4-FFF2-40B4-BE49-F238E27FC236}">
              <a16:creationId xmlns:a16="http://schemas.microsoft.com/office/drawing/2014/main" id="{00000000-0008-0000-0100-0000C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29" name="Line 54547">
          <a:extLst>
            <a:ext uri="{FF2B5EF4-FFF2-40B4-BE49-F238E27FC236}">
              <a16:creationId xmlns:a16="http://schemas.microsoft.com/office/drawing/2014/main" id="{00000000-0008-0000-0100-0000C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0" name="Line 54548">
          <a:extLst>
            <a:ext uri="{FF2B5EF4-FFF2-40B4-BE49-F238E27FC236}">
              <a16:creationId xmlns:a16="http://schemas.microsoft.com/office/drawing/2014/main" id="{00000000-0008-0000-0100-0000C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1" name="Line 54549">
          <a:extLst>
            <a:ext uri="{FF2B5EF4-FFF2-40B4-BE49-F238E27FC236}">
              <a16:creationId xmlns:a16="http://schemas.microsoft.com/office/drawing/2014/main" id="{00000000-0008-0000-0100-0000C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2" name="Line 54550">
          <a:extLst>
            <a:ext uri="{FF2B5EF4-FFF2-40B4-BE49-F238E27FC236}">
              <a16:creationId xmlns:a16="http://schemas.microsoft.com/office/drawing/2014/main" id="{00000000-0008-0000-0100-0000C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3" name="Line 54551">
          <a:extLst>
            <a:ext uri="{FF2B5EF4-FFF2-40B4-BE49-F238E27FC236}">
              <a16:creationId xmlns:a16="http://schemas.microsoft.com/office/drawing/2014/main" id="{00000000-0008-0000-0100-0000C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4" name="Line 54552">
          <a:extLst>
            <a:ext uri="{FF2B5EF4-FFF2-40B4-BE49-F238E27FC236}">
              <a16:creationId xmlns:a16="http://schemas.microsoft.com/office/drawing/2014/main" id="{00000000-0008-0000-0100-0000C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5" name="Line 54553">
          <a:extLst>
            <a:ext uri="{FF2B5EF4-FFF2-40B4-BE49-F238E27FC236}">
              <a16:creationId xmlns:a16="http://schemas.microsoft.com/office/drawing/2014/main" id="{00000000-0008-0000-0100-0000C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6" name="Line 54554">
          <a:extLst>
            <a:ext uri="{FF2B5EF4-FFF2-40B4-BE49-F238E27FC236}">
              <a16:creationId xmlns:a16="http://schemas.microsoft.com/office/drawing/2014/main" id="{00000000-0008-0000-0100-0000D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7" name="Line 54555">
          <a:extLst>
            <a:ext uri="{FF2B5EF4-FFF2-40B4-BE49-F238E27FC236}">
              <a16:creationId xmlns:a16="http://schemas.microsoft.com/office/drawing/2014/main" id="{00000000-0008-0000-0100-0000D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8" name="Line 54556">
          <a:extLst>
            <a:ext uri="{FF2B5EF4-FFF2-40B4-BE49-F238E27FC236}">
              <a16:creationId xmlns:a16="http://schemas.microsoft.com/office/drawing/2014/main" id="{00000000-0008-0000-0100-0000D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39" name="Line 54557">
          <a:extLst>
            <a:ext uri="{FF2B5EF4-FFF2-40B4-BE49-F238E27FC236}">
              <a16:creationId xmlns:a16="http://schemas.microsoft.com/office/drawing/2014/main" id="{00000000-0008-0000-0100-0000D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0" name="Line 54558">
          <a:extLst>
            <a:ext uri="{FF2B5EF4-FFF2-40B4-BE49-F238E27FC236}">
              <a16:creationId xmlns:a16="http://schemas.microsoft.com/office/drawing/2014/main" id="{00000000-0008-0000-0100-0000D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1" name="Line 54559">
          <a:extLst>
            <a:ext uri="{FF2B5EF4-FFF2-40B4-BE49-F238E27FC236}">
              <a16:creationId xmlns:a16="http://schemas.microsoft.com/office/drawing/2014/main" id="{00000000-0008-0000-0100-0000D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2" name="Line 54560">
          <a:extLst>
            <a:ext uri="{FF2B5EF4-FFF2-40B4-BE49-F238E27FC236}">
              <a16:creationId xmlns:a16="http://schemas.microsoft.com/office/drawing/2014/main" id="{00000000-0008-0000-0100-0000D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3" name="Line 54561">
          <a:extLst>
            <a:ext uri="{FF2B5EF4-FFF2-40B4-BE49-F238E27FC236}">
              <a16:creationId xmlns:a16="http://schemas.microsoft.com/office/drawing/2014/main" id="{00000000-0008-0000-0100-0000D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4" name="Line 54562">
          <a:extLst>
            <a:ext uri="{FF2B5EF4-FFF2-40B4-BE49-F238E27FC236}">
              <a16:creationId xmlns:a16="http://schemas.microsoft.com/office/drawing/2014/main" id="{00000000-0008-0000-0100-0000D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5" name="Line 54563">
          <a:extLst>
            <a:ext uri="{FF2B5EF4-FFF2-40B4-BE49-F238E27FC236}">
              <a16:creationId xmlns:a16="http://schemas.microsoft.com/office/drawing/2014/main" id="{00000000-0008-0000-0100-0000D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6" name="Line 54564">
          <a:extLst>
            <a:ext uri="{FF2B5EF4-FFF2-40B4-BE49-F238E27FC236}">
              <a16:creationId xmlns:a16="http://schemas.microsoft.com/office/drawing/2014/main" id="{00000000-0008-0000-0100-0000D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7" name="Line 54565">
          <a:extLst>
            <a:ext uri="{FF2B5EF4-FFF2-40B4-BE49-F238E27FC236}">
              <a16:creationId xmlns:a16="http://schemas.microsoft.com/office/drawing/2014/main" id="{00000000-0008-0000-0100-0000D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8" name="Line 54566">
          <a:extLst>
            <a:ext uri="{FF2B5EF4-FFF2-40B4-BE49-F238E27FC236}">
              <a16:creationId xmlns:a16="http://schemas.microsoft.com/office/drawing/2014/main" id="{00000000-0008-0000-0100-0000D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49" name="Line 54567">
          <a:extLst>
            <a:ext uri="{FF2B5EF4-FFF2-40B4-BE49-F238E27FC236}">
              <a16:creationId xmlns:a16="http://schemas.microsoft.com/office/drawing/2014/main" id="{00000000-0008-0000-0100-0000D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0" name="Line 54568">
          <a:extLst>
            <a:ext uri="{FF2B5EF4-FFF2-40B4-BE49-F238E27FC236}">
              <a16:creationId xmlns:a16="http://schemas.microsoft.com/office/drawing/2014/main" id="{00000000-0008-0000-0100-0000D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1" name="Line 54569">
          <a:extLst>
            <a:ext uri="{FF2B5EF4-FFF2-40B4-BE49-F238E27FC236}">
              <a16:creationId xmlns:a16="http://schemas.microsoft.com/office/drawing/2014/main" id="{00000000-0008-0000-0100-0000D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2" name="Line 54570">
          <a:extLst>
            <a:ext uri="{FF2B5EF4-FFF2-40B4-BE49-F238E27FC236}">
              <a16:creationId xmlns:a16="http://schemas.microsoft.com/office/drawing/2014/main" id="{00000000-0008-0000-0100-0000E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3" name="Line 54571">
          <a:extLst>
            <a:ext uri="{FF2B5EF4-FFF2-40B4-BE49-F238E27FC236}">
              <a16:creationId xmlns:a16="http://schemas.microsoft.com/office/drawing/2014/main" id="{00000000-0008-0000-0100-0000E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4" name="Line 54572">
          <a:extLst>
            <a:ext uri="{FF2B5EF4-FFF2-40B4-BE49-F238E27FC236}">
              <a16:creationId xmlns:a16="http://schemas.microsoft.com/office/drawing/2014/main" id="{00000000-0008-0000-0100-0000E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5" name="Line 54573">
          <a:extLst>
            <a:ext uri="{FF2B5EF4-FFF2-40B4-BE49-F238E27FC236}">
              <a16:creationId xmlns:a16="http://schemas.microsoft.com/office/drawing/2014/main" id="{00000000-0008-0000-0100-0000E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6" name="Line 54574">
          <a:extLst>
            <a:ext uri="{FF2B5EF4-FFF2-40B4-BE49-F238E27FC236}">
              <a16:creationId xmlns:a16="http://schemas.microsoft.com/office/drawing/2014/main" id="{00000000-0008-0000-0100-0000E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7" name="Line 54575">
          <a:extLst>
            <a:ext uri="{FF2B5EF4-FFF2-40B4-BE49-F238E27FC236}">
              <a16:creationId xmlns:a16="http://schemas.microsoft.com/office/drawing/2014/main" id="{00000000-0008-0000-0100-0000E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8" name="Line 54576">
          <a:extLst>
            <a:ext uri="{FF2B5EF4-FFF2-40B4-BE49-F238E27FC236}">
              <a16:creationId xmlns:a16="http://schemas.microsoft.com/office/drawing/2014/main" id="{00000000-0008-0000-0100-0000E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59" name="Line 54577">
          <a:extLst>
            <a:ext uri="{FF2B5EF4-FFF2-40B4-BE49-F238E27FC236}">
              <a16:creationId xmlns:a16="http://schemas.microsoft.com/office/drawing/2014/main" id="{00000000-0008-0000-0100-0000E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0" name="Line 54578">
          <a:extLst>
            <a:ext uri="{FF2B5EF4-FFF2-40B4-BE49-F238E27FC236}">
              <a16:creationId xmlns:a16="http://schemas.microsoft.com/office/drawing/2014/main" id="{00000000-0008-0000-0100-0000E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1" name="Line 54579">
          <a:extLst>
            <a:ext uri="{FF2B5EF4-FFF2-40B4-BE49-F238E27FC236}">
              <a16:creationId xmlns:a16="http://schemas.microsoft.com/office/drawing/2014/main" id="{00000000-0008-0000-0100-0000E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2" name="Line 54580">
          <a:extLst>
            <a:ext uri="{FF2B5EF4-FFF2-40B4-BE49-F238E27FC236}">
              <a16:creationId xmlns:a16="http://schemas.microsoft.com/office/drawing/2014/main" id="{00000000-0008-0000-0100-0000E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3" name="Line 54581">
          <a:extLst>
            <a:ext uri="{FF2B5EF4-FFF2-40B4-BE49-F238E27FC236}">
              <a16:creationId xmlns:a16="http://schemas.microsoft.com/office/drawing/2014/main" id="{00000000-0008-0000-0100-0000E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4" name="Line 54582">
          <a:extLst>
            <a:ext uri="{FF2B5EF4-FFF2-40B4-BE49-F238E27FC236}">
              <a16:creationId xmlns:a16="http://schemas.microsoft.com/office/drawing/2014/main" id="{00000000-0008-0000-0100-0000E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5" name="Line 54583">
          <a:extLst>
            <a:ext uri="{FF2B5EF4-FFF2-40B4-BE49-F238E27FC236}">
              <a16:creationId xmlns:a16="http://schemas.microsoft.com/office/drawing/2014/main" id="{00000000-0008-0000-0100-0000E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6" name="Line 54584">
          <a:extLst>
            <a:ext uri="{FF2B5EF4-FFF2-40B4-BE49-F238E27FC236}">
              <a16:creationId xmlns:a16="http://schemas.microsoft.com/office/drawing/2014/main" id="{00000000-0008-0000-0100-0000E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7" name="Line 54585">
          <a:extLst>
            <a:ext uri="{FF2B5EF4-FFF2-40B4-BE49-F238E27FC236}">
              <a16:creationId xmlns:a16="http://schemas.microsoft.com/office/drawing/2014/main" id="{00000000-0008-0000-0100-0000E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8" name="Line 54586">
          <a:extLst>
            <a:ext uri="{FF2B5EF4-FFF2-40B4-BE49-F238E27FC236}">
              <a16:creationId xmlns:a16="http://schemas.microsoft.com/office/drawing/2014/main" id="{00000000-0008-0000-0100-0000F0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69" name="Line 54587">
          <a:extLst>
            <a:ext uri="{FF2B5EF4-FFF2-40B4-BE49-F238E27FC236}">
              <a16:creationId xmlns:a16="http://schemas.microsoft.com/office/drawing/2014/main" id="{00000000-0008-0000-0100-0000F1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0" name="Line 54588">
          <a:extLst>
            <a:ext uri="{FF2B5EF4-FFF2-40B4-BE49-F238E27FC236}">
              <a16:creationId xmlns:a16="http://schemas.microsoft.com/office/drawing/2014/main" id="{00000000-0008-0000-0100-0000F2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1" name="Line 54589">
          <a:extLst>
            <a:ext uri="{FF2B5EF4-FFF2-40B4-BE49-F238E27FC236}">
              <a16:creationId xmlns:a16="http://schemas.microsoft.com/office/drawing/2014/main" id="{00000000-0008-0000-0100-0000F3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2" name="Line 54590">
          <a:extLst>
            <a:ext uri="{FF2B5EF4-FFF2-40B4-BE49-F238E27FC236}">
              <a16:creationId xmlns:a16="http://schemas.microsoft.com/office/drawing/2014/main" id="{00000000-0008-0000-0100-0000F4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3" name="Line 54591">
          <a:extLst>
            <a:ext uri="{FF2B5EF4-FFF2-40B4-BE49-F238E27FC236}">
              <a16:creationId xmlns:a16="http://schemas.microsoft.com/office/drawing/2014/main" id="{00000000-0008-0000-0100-0000F5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4" name="Line 54592">
          <a:extLst>
            <a:ext uri="{FF2B5EF4-FFF2-40B4-BE49-F238E27FC236}">
              <a16:creationId xmlns:a16="http://schemas.microsoft.com/office/drawing/2014/main" id="{00000000-0008-0000-0100-0000F6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5" name="Line 54593">
          <a:extLst>
            <a:ext uri="{FF2B5EF4-FFF2-40B4-BE49-F238E27FC236}">
              <a16:creationId xmlns:a16="http://schemas.microsoft.com/office/drawing/2014/main" id="{00000000-0008-0000-0100-0000F7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6" name="Line 54594">
          <a:extLst>
            <a:ext uri="{FF2B5EF4-FFF2-40B4-BE49-F238E27FC236}">
              <a16:creationId xmlns:a16="http://schemas.microsoft.com/office/drawing/2014/main" id="{00000000-0008-0000-0100-0000F8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7" name="Line 54595">
          <a:extLst>
            <a:ext uri="{FF2B5EF4-FFF2-40B4-BE49-F238E27FC236}">
              <a16:creationId xmlns:a16="http://schemas.microsoft.com/office/drawing/2014/main" id="{00000000-0008-0000-0100-0000F9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8" name="Line 54596">
          <a:extLst>
            <a:ext uri="{FF2B5EF4-FFF2-40B4-BE49-F238E27FC236}">
              <a16:creationId xmlns:a16="http://schemas.microsoft.com/office/drawing/2014/main" id="{00000000-0008-0000-0100-0000FA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79" name="Line 54597">
          <a:extLst>
            <a:ext uri="{FF2B5EF4-FFF2-40B4-BE49-F238E27FC236}">
              <a16:creationId xmlns:a16="http://schemas.microsoft.com/office/drawing/2014/main" id="{00000000-0008-0000-0100-0000FB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0" name="Line 54598">
          <a:extLst>
            <a:ext uri="{FF2B5EF4-FFF2-40B4-BE49-F238E27FC236}">
              <a16:creationId xmlns:a16="http://schemas.microsoft.com/office/drawing/2014/main" id="{00000000-0008-0000-0100-0000FC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1" name="Line 54599">
          <a:extLst>
            <a:ext uri="{FF2B5EF4-FFF2-40B4-BE49-F238E27FC236}">
              <a16:creationId xmlns:a16="http://schemas.microsoft.com/office/drawing/2014/main" id="{00000000-0008-0000-0100-0000FD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2" name="Line 54600">
          <a:extLst>
            <a:ext uri="{FF2B5EF4-FFF2-40B4-BE49-F238E27FC236}">
              <a16:creationId xmlns:a16="http://schemas.microsoft.com/office/drawing/2014/main" id="{00000000-0008-0000-0100-0000FE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3" name="Line 54601">
          <a:extLst>
            <a:ext uri="{FF2B5EF4-FFF2-40B4-BE49-F238E27FC236}">
              <a16:creationId xmlns:a16="http://schemas.microsoft.com/office/drawing/2014/main" id="{00000000-0008-0000-0100-0000FFCF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4" name="Line 54602">
          <a:extLst>
            <a:ext uri="{FF2B5EF4-FFF2-40B4-BE49-F238E27FC236}">
              <a16:creationId xmlns:a16="http://schemas.microsoft.com/office/drawing/2014/main" id="{00000000-0008-0000-0100-00000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5" name="Line 54603">
          <a:extLst>
            <a:ext uri="{FF2B5EF4-FFF2-40B4-BE49-F238E27FC236}">
              <a16:creationId xmlns:a16="http://schemas.microsoft.com/office/drawing/2014/main" id="{00000000-0008-0000-0100-00000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6" name="Line 54604">
          <a:extLst>
            <a:ext uri="{FF2B5EF4-FFF2-40B4-BE49-F238E27FC236}">
              <a16:creationId xmlns:a16="http://schemas.microsoft.com/office/drawing/2014/main" id="{00000000-0008-0000-0100-00000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7" name="Line 54605">
          <a:extLst>
            <a:ext uri="{FF2B5EF4-FFF2-40B4-BE49-F238E27FC236}">
              <a16:creationId xmlns:a16="http://schemas.microsoft.com/office/drawing/2014/main" id="{00000000-0008-0000-0100-00000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8" name="Line 54606">
          <a:extLst>
            <a:ext uri="{FF2B5EF4-FFF2-40B4-BE49-F238E27FC236}">
              <a16:creationId xmlns:a16="http://schemas.microsoft.com/office/drawing/2014/main" id="{00000000-0008-0000-0100-00000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89" name="Line 54607">
          <a:extLst>
            <a:ext uri="{FF2B5EF4-FFF2-40B4-BE49-F238E27FC236}">
              <a16:creationId xmlns:a16="http://schemas.microsoft.com/office/drawing/2014/main" id="{00000000-0008-0000-0100-00000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0" name="Line 54608">
          <a:extLst>
            <a:ext uri="{FF2B5EF4-FFF2-40B4-BE49-F238E27FC236}">
              <a16:creationId xmlns:a16="http://schemas.microsoft.com/office/drawing/2014/main" id="{00000000-0008-0000-0100-00000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1" name="Line 54609">
          <a:extLst>
            <a:ext uri="{FF2B5EF4-FFF2-40B4-BE49-F238E27FC236}">
              <a16:creationId xmlns:a16="http://schemas.microsoft.com/office/drawing/2014/main" id="{00000000-0008-0000-0100-00000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2" name="Line 54610">
          <a:extLst>
            <a:ext uri="{FF2B5EF4-FFF2-40B4-BE49-F238E27FC236}">
              <a16:creationId xmlns:a16="http://schemas.microsoft.com/office/drawing/2014/main" id="{00000000-0008-0000-0100-00000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3" name="Line 54611">
          <a:extLst>
            <a:ext uri="{FF2B5EF4-FFF2-40B4-BE49-F238E27FC236}">
              <a16:creationId xmlns:a16="http://schemas.microsoft.com/office/drawing/2014/main" id="{00000000-0008-0000-0100-00000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4" name="Line 54612">
          <a:extLst>
            <a:ext uri="{FF2B5EF4-FFF2-40B4-BE49-F238E27FC236}">
              <a16:creationId xmlns:a16="http://schemas.microsoft.com/office/drawing/2014/main" id="{00000000-0008-0000-0100-00000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5" name="Line 54613">
          <a:extLst>
            <a:ext uri="{FF2B5EF4-FFF2-40B4-BE49-F238E27FC236}">
              <a16:creationId xmlns:a16="http://schemas.microsoft.com/office/drawing/2014/main" id="{00000000-0008-0000-0100-00000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6" name="Line 54614">
          <a:extLst>
            <a:ext uri="{FF2B5EF4-FFF2-40B4-BE49-F238E27FC236}">
              <a16:creationId xmlns:a16="http://schemas.microsoft.com/office/drawing/2014/main" id="{00000000-0008-0000-0100-00000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7" name="Line 54615">
          <a:extLst>
            <a:ext uri="{FF2B5EF4-FFF2-40B4-BE49-F238E27FC236}">
              <a16:creationId xmlns:a16="http://schemas.microsoft.com/office/drawing/2014/main" id="{00000000-0008-0000-0100-00000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8" name="Line 54616">
          <a:extLst>
            <a:ext uri="{FF2B5EF4-FFF2-40B4-BE49-F238E27FC236}">
              <a16:creationId xmlns:a16="http://schemas.microsoft.com/office/drawing/2014/main" id="{00000000-0008-0000-0100-00000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799" name="Line 54617">
          <a:extLst>
            <a:ext uri="{FF2B5EF4-FFF2-40B4-BE49-F238E27FC236}">
              <a16:creationId xmlns:a16="http://schemas.microsoft.com/office/drawing/2014/main" id="{00000000-0008-0000-0100-00000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0" name="Line 54618">
          <a:extLst>
            <a:ext uri="{FF2B5EF4-FFF2-40B4-BE49-F238E27FC236}">
              <a16:creationId xmlns:a16="http://schemas.microsoft.com/office/drawing/2014/main" id="{00000000-0008-0000-0100-00001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1" name="Line 54619">
          <a:extLst>
            <a:ext uri="{FF2B5EF4-FFF2-40B4-BE49-F238E27FC236}">
              <a16:creationId xmlns:a16="http://schemas.microsoft.com/office/drawing/2014/main" id="{00000000-0008-0000-0100-00001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2" name="Line 54620">
          <a:extLst>
            <a:ext uri="{FF2B5EF4-FFF2-40B4-BE49-F238E27FC236}">
              <a16:creationId xmlns:a16="http://schemas.microsoft.com/office/drawing/2014/main" id="{00000000-0008-0000-0100-00001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3" name="Line 54621">
          <a:extLst>
            <a:ext uri="{FF2B5EF4-FFF2-40B4-BE49-F238E27FC236}">
              <a16:creationId xmlns:a16="http://schemas.microsoft.com/office/drawing/2014/main" id="{00000000-0008-0000-0100-00001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4" name="Line 54622">
          <a:extLst>
            <a:ext uri="{FF2B5EF4-FFF2-40B4-BE49-F238E27FC236}">
              <a16:creationId xmlns:a16="http://schemas.microsoft.com/office/drawing/2014/main" id="{00000000-0008-0000-0100-00001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5" name="Line 54623">
          <a:extLst>
            <a:ext uri="{FF2B5EF4-FFF2-40B4-BE49-F238E27FC236}">
              <a16:creationId xmlns:a16="http://schemas.microsoft.com/office/drawing/2014/main" id="{00000000-0008-0000-0100-00001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6" name="Line 54624">
          <a:extLst>
            <a:ext uri="{FF2B5EF4-FFF2-40B4-BE49-F238E27FC236}">
              <a16:creationId xmlns:a16="http://schemas.microsoft.com/office/drawing/2014/main" id="{00000000-0008-0000-0100-00001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7" name="Line 54625">
          <a:extLst>
            <a:ext uri="{FF2B5EF4-FFF2-40B4-BE49-F238E27FC236}">
              <a16:creationId xmlns:a16="http://schemas.microsoft.com/office/drawing/2014/main" id="{00000000-0008-0000-0100-00001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8" name="Line 54626">
          <a:extLst>
            <a:ext uri="{FF2B5EF4-FFF2-40B4-BE49-F238E27FC236}">
              <a16:creationId xmlns:a16="http://schemas.microsoft.com/office/drawing/2014/main" id="{00000000-0008-0000-0100-00001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09" name="Line 54627">
          <a:extLst>
            <a:ext uri="{FF2B5EF4-FFF2-40B4-BE49-F238E27FC236}">
              <a16:creationId xmlns:a16="http://schemas.microsoft.com/office/drawing/2014/main" id="{00000000-0008-0000-0100-00001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0" name="Line 54628">
          <a:extLst>
            <a:ext uri="{FF2B5EF4-FFF2-40B4-BE49-F238E27FC236}">
              <a16:creationId xmlns:a16="http://schemas.microsoft.com/office/drawing/2014/main" id="{00000000-0008-0000-0100-00001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1" name="Line 54629">
          <a:extLst>
            <a:ext uri="{FF2B5EF4-FFF2-40B4-BE49-F238E27FC236}">
              <a16:creationId xmlns:a16="http://schemas.microsoft.com/office/drawing/2014/main" id="{00000000-0008-0000-0100-00001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2" name="Line 54630">
          <a:extLst>
            <a:ext uri="{FF2B5EF4-FFF2-40B4-BE49-F238E27FC236}">
              <a16:creationId xmlns:a16="http://schemas.microsoft.com/office/drawing/2014/main" id="{00000000-0008-0000-0100-00001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3" name="Line 54631">
          <a:extLst>
            <a:ext uri="{FF2B5EF4-FFF2-40B4-BE49-F238E27FC236}">
              <a16:creationId xmlns:a16="http://schemas.microsoft.com/office/drawing/2014/main" id="{00000000-0008-0000-0100-00001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4" name="Line 54632">
          <a:extLst>
            <a:ext uri="{FF2B5EF4-FFF2-40B4-BE49-F238E27FC236}">
              <a16:creationId xmlns:a16="http://schemas.microsoft.com/office/drawing/2014/main" id="{00000000-0008-0000-0100-00001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5" name="Line 54633">
          <a:extLst>
            <a:ext uri="{FF2B5EF4-FFF2-40B4-BE49-F238E27FC236}">
              <a16:creationId xmlns:a16="http://schemas.microsoft.com/office/drawing/2014/main" id="{00000000-0008-0000-0100-00001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6" name="Line 54634">
          <a:extLst>
            <a:ext uri="{FF2B5EF4-FFF2-40B4-BE49-F238E27FC236}">
              <a16:creationId xmlns:a16="http://schemas.microsoft.com/office/drawing/2014/main" id="{00000000-0008-0000-0100-00002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7" name="Line 54635">
          <a:extLst>
            <a:ext uri="{FF2B5EF4-FFF2-40B4-BE49-F238E27FC236}">
              <a16:creationId xmlns:a16="http://schemas.microsoft.com/office/drawing/2014/main" id="{00000000-0008-0000-0100-00002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8" name="Line 54636">
          <a:extLst>
            <a:ext uri="{FF2B5EF4-FFF2-40B4-BE49-F238E27FC236}">
              <a16:creationId xmlns:a16="http://schemas.microsoft.com/office/drawing/2014/main" id="{00000000-0008-0000-0100-00002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19" name="Line 54637">
          <a:extLst>
            <a:ext uri="{FF2B5EF4-FFF2-40B4-BE49-F238E27FC236}">
              <a16:creationId xmlns:a16="http://schemas.microsoft.com/office/drawing/2014/main" id="{00000000-0008-0000-0100-00002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0" name="Line 54638">
          <a:extLst>
            <a:ext uri="{FF2B5EF4-FFF2-40B4-BE49-F238E27FC236}">
              <a16:creationId xmlns:a16="http://schemas.microsoft.com/office/drawing/2014/main" id="{00000000-0008-0000-0100-00002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1" name="Line 54639">
          <a:extLst>
            <a:ext uri="{FF2B5EF4-FFF2-40B4-BE49-F238E27FC236}">
              <a16:creationId xmlns:a16="http://schemas.microsoft.com/office/drawing/2014/main" id="{00000000-0008-0000-0100-00002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2" name="Line 54640">
          <a:extLst>
            <a:ext uri="{FF2B5EF4-FFF2-40B4-BE49-F238E27FC236}">
              <a16:creationId xmlns:a16="http://schemas.microsoft.com/office/drawing/2014/main" id="{00000000-0008-0000-0100-00002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3" name="Line 54641">
          <a:extLst>
            <a:ext uri="{FF2B5EF4-FFF2-40B4-BE49-F238E27FC236}">
              <a16:creationId xmlns:a16="http://schemas.microsoft.com/office/drawing/2014/main" id="{00000000-0008-0000-0100-00002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4" name="Line 54642">
          <a:extLst>
            <a:ext uri="{FF2B5EF4-FFF2-40B4-BE49-F238E27FC236}">
              <a16:creationId xmlns:a16="http://schemas.microsoft.com/office/drawing/2014/main" id="{00000000-0008-0000-0100-00002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5" name="Line 54643">
          <a:extLst>
            <a:ext uri="{FF2B5EF4-FFF2-40B4-BE49-F238E27FC236}">
              <a16:creationId xmlns:a16="http://schemas.microsoft.com/office/drawing/2014/main" id="{00000000-0008-0000-0100-00002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6" name="Line 54644">
          <a:extLst>
            <a:ext uri="{FF2B5EF4-FFF2-40B4-BE49-F238E27FC236}">
              <a16:creationId xmlns:a16="http://schemas.microsoft.com/office/drawing/2014/main" id="{00000000-0008-0000-0100-00002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7" name="Line 54645">
          <a:extLst>
            <a:ext uri="{FF2B5EF4-FFF2-40B4-BE49-F238E27FC236}">
              <a16:creationId xmlns:a16="http://schemas.microsoft.com/office/drawing/2014/main" id="{00000000-0008-0000-0100-00002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8" name="Line 54646">
          <a:extLst>
            <a:ext uri="{FF2B5EF4-FFF2-40B4-BE49-F238E27FC236}">
              <a16:creationId xmlns:a16="http://schemas.microsoft.com/office/drawing/2014/main" id="{00000000-0008-0000-0100-00002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29" name="Line 54647">
          <a:extLst>
            <a:ext uri="{FF2B5EF4-FFF2-40B4-BE49-F238E27FC236}">
              <a16:creationId xmlns:a16="http://schemas.microsoft.com/office/drawing/2014/main" id="{00000000-0008-0000-0100-00002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0" name="Line 54648">
          <a:extLst>
            <a:ext uri="{FF2B5EF4-FFF2-40B4-BE49-F238E27FC236}">
              <a16:creationId xmlns:a16="http://schemas.microsoft.com/office/drawing/2014/main" id="{00000000-0008-0000-0100-00002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1" name="Line 54649">
          <a:extLst>
            <a:ext uri="{FF2B5EF4-FFF2-40B4-BE49-F238E27FC236}">
              <a16:creationId xmlns:a16="http://schemas.microsoft.com/office/drawing/2014/main" id="{00000000-0008-0000-0100-00002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2" name="Line 54650">
          <a:extLst>
            <a:ext uri="{FF2B5EF4-FFF2-40B4-BE49-F238E27FC236}">
              <a16:creationId xmlns:a16="http://schemas.microsoft.com/office/drawing/2014/main" id="{00000000-0008-0000-0100-00003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3" name="Line 54651">
          <a:extLst>
            <a:ext uri="{FF2B5EF4-FFF2-40B4-BE49-F238E27FC236}">
              <a16:creationId xmlns:a16="http://schemas.microsoft.com/office/drawing/2014/main" id="{00000000-0008-0000-0100-00003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4" name="Line 54652">
          <a:extLst>
            <a:ext uri="{FF2B5EF4-FFF2-40B4-BE49-F238E27FC236}">
              <a16:creationId xmlns:a16="http://schemas.microsoft.com/office/drawing/2014/main" id="{00000000-0008-0000-0100-00003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5" name="Line 54653">
          <a:extLst>
            <a:ext uri="{FF2B5EF4-FFF2-40B4-BE49-F238E27FC236}">
              <a16:creationId xmlns:a16="http://schemas.microsoft.com/office/drawing/2014/main" id="{00000000-0008-0000-0100-00003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6" name="Line 54654">
          <a:extLst>
            <a:ext uri="{FF2B5EF4-FFF2-40B4-BE49-F238E27FC236}">
              <a16:creationId xmlns:a16="http://schemas.microsoft.com/office/drawing/2014/main" id="{00000000-0008-0000-0100-00003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7" name="Line 54655">
          <a:extLst>
            <a:ext uri="{FF2B5EF4-FFF2-40B4-BE49-F238E27FC236}">
              <a16:creationId xmlns:a16="http://schemas.microsoft.com/office/drawing/2014/main" id="{00000000-0008-0000-0100-00003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8" name="Line 54656">
          <a:extLst>
            <a:ext uri="{FF2B5EF4-FFF2-40B4-BE49-F238E27FC236}">
              <a16:creationId xmlns:a16="http://schemas.microsoft.com/office/drawing/2014/main" id="{00000000-0008-0000-0100-00003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39" name="Line 54657">
          <a:extLst>
            <a:ext uri="{FF2B5EF4-FFF2-40B4-BE49-F238E27FC236}">
              <a16:creationId xmlns:a16="http://schemas.microsoft.com/office/drawing/2014/main" id="{00000000-0008-0000-0100-00003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0" name="Line 54658">
          <a:extLst>
            <a:ext uri="{FF2B5EF4-FFF2-40B4-BE49-F238E27FC236}">
              <a16:creationId xmlns:a16="http://schemas.microsoft.com/office/drawing/2014/main" id="{00000000-0008-0000-0100-00003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1" name="Line 54659">
          <a:extLst>
            <a:ext uri="{FF2B5EF4-FFF2-40B4-BE49-F238E27FC236}">
              <a16:creationId xmlns:a16="http://schemas.microsoft.com/office/drawing/2014/main" id="{00000000-0008-0000-0100-00003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2" name="Line 54660">
          <a:extLst>
            <a:ext uri="{FF2B5EF4-FFF2-40B4-BE49-F238E27FC236}">
              <a16:creationId xmlns:a16="http://schemas.microsoft.com/office/drawing/2014/main" id="{00000000-0008-0000-0100-00003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3" name="Line 54661">
          <a:extLst>
            <a:ext uri="{FF2B5EF4-FFF2-40B4-BE49-F238E27FC236}">
              <a16:creationId xmlns:a16="http://schemas.microsoft.com/office/drawing/2014/main" id="{00000000-0008-0000-0100-00003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4" name="Line 54662">
          <a:extLst>
            <a:ext uri="{FF2B5EF4-FFF2-40B4-BE49-F238E27FC236}">
              <a16:creationId xmlns:a16="http://schemas.microsoft.com/office/drawing/2014/main" id="{00000000-0008-0000-0100-00003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5" name="Line 54663">
          <a:extLst>
            <a:ext uri="{FF2B5EF4-FFF2-40B4-BE49-F238E27FC236}">
              <a16:creationId xmlns:a16="http://schemas.microsoft.com/office/drawing/2014/main" id="{00000000-0008-0000-0100-00003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6" name="Line 54664">
          <a:extLst>
            <a:ext uri="{FF2B5EF4-FFF2-40B4-BE49-F238E27FC236}">
              <a16:creationId xmlns:a16="http://schemas.microsoft.com/office/drawing/2014/main" id="{00000000-0008-0000-0100-00003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7" name="Line 54665">
          <a:extLst>
            <a:ext uri="{FF2B5EF4-FFF2-40B4-BE49-F238E27FC236}">
              <a16:creationId xmlns:a16="http://schemas.microsoft.com/office/drawing/2014/main" id="{00000000-0008-0000-0100-00003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8" name="Line 54666">
          <a:extLst>
            <a:ext uri="{FF2B5EF4-FFF2-40B4-BE49-F238E27FC236}">
              <a16:creationId xmlns:a16="http://schemas.microsoft.com/office/drawing/2014/main" id="{00000000-0008-0000-0100-00004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49" name="Line 54667">
          <a:extLst>
            <a:ext uri="{FF2B5EF4-FFF2-40B4-BE49-F238E27FC236}">
              <a16:creationId xmlns:a16="http://schemas.microsoft.com/office/drawing/2014/main" id="{00000000-0008-0000-0100-00004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0" name="Line 54668">
          <a:extLst>
            <a:ext uri="{FF2B5EF4-FFF2-40B4-BE49-F238E27FC236}">
              <a16:creationId xmlns:a16="http://schemas.microsoft.com/office/drawing/2014/main" id="{00000000-0008-0000-0100-00004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1" name="Line 54669">
          <a:extLst>
            <a:ext uri="{FF2B5EF4-FFF2-40B4-BE49-F238E27FC236}">
              <a16:creationId xmlns:a16="http://schemas.microsoft.com/office/drawing/2014/main" id="{00000000-0008-0000-0100-00004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2" name="Line 54670">
          <a:extLst>
            <a:ext uri="{FF2B5EF4-FFF2-40B4-BE49-F238E27FC236}">
              <a16:creationId xmlns:a16="http://schemas.microsoft.com/office/drawing/2014/main" id="{00000000-0008-0000-0100-00004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3" name="Line 54671">
          <a:extLst>
            <a:ext uri="{FF2B5EF4-FFF2-40B4-BE49-F238E27FC236}">
              <a16:creationId xmlns:a16="http://schemas.microsoft.com/office/drawing/2014/main" id="{00000000-0008-0000-0100-00004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4" name="Line 54672">
          <a:extLst>
            <a:ext uri="{FF2B5EF4-FFF2-40B4-BE49-F238E27FC236}">
              <a16:creationId xmlns:a16="http://schemas.microsoft.com/office/drawing/2014/main" id="{00000000-0008-0000-0100-00004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5" name="Line 54673">
          <a:extLst>
            <a:ext uri="{FF2B5EF4-FFF2-40B4-BE49-F238E27FC236}">
              <a16:creationId xmlns:a16="http://schemas.microsoft.com/office/drawing/2014/main" id="{00000000-0008-0000-0100-00004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6" name="Line 54674">
          <a:extLst>
            <a:ext uri="{FF2B5EF4-FFF2-40B4-BE49-F238E27FC236}">
              <a16:creationId xmlns:a16="http://schemas.microsoft.com/office/drawing/2014/main" id="{00000000-0008-0000-0100-00004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7" name="Line 54675">
          <a:extLst>
            <a:ext uri="{FF2B5EF4-FFF2-40B4-BE49-F238E27FC236}">
              <a16:creationId xmlns:a16="http://schemas.microsoft.com/office/drawing/2014/main" id="{00000000-0008-0000-0100-00004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8" name="Line 54676">
          <a:extLst>
            <a:ext uri="{FF2B5EF4-FFF2-40B4-BE49-F238E27FC236}">
              <a16:creationId xmlns:a16="http://schemas.microsoft.com/office/drawing/2014/main" id="{00000000-0008-0000-0100-00004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59" name="Line 54677">
          <a:extLst>
            <a:ext uri="{FF2B5EF4-FFF2-40B4-BE49-F238E27FC236}">
              <a16:creationId xmlns:a16="http://schemas.microsoft.com/office/drawing/2014/main" id="{00000000-0008-0000-0100-00004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0" name="Line 54678">
          <a:extLst>
            <a:ext uri="{FF2B5EF4-FFF2-40B4-BE49-F238E27FC236}">
              <a16:creationId xmlns:a16="http://schemas.microsoft.com/office/drawing/2014/main" id="{00000000-0008-0000-0100-00004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1" name="Line 54679">
          <a:extLst>
            <a:ext uri="{FF2B5EF4-FFF2-40B4-BE49-F238E27FC236}">
              <a16:creationId xmlns:a16="http://schemas.microsoft.com/office/drawing/2014/main" id="{00000000-0008-0000-0100-00004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2" name="Line 54680">
          <a:extLst>
            <a:ext uri="{FF2B5EF4-FFF2-40B4-BE49-F238E27FC236}">
              <a16:creationId xmlns:a16="http://schemas.microsoft.com/office/drawing/2014/main" id="{00000000-0008-0000-0100-00004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3" name="Line 54681">
          <a:extLst>
            <a:ext uri="{FF2B5EF4-FFF2-40B4-BE49-F238E27FC236}">
              <a16:creationId xmlns:a16="http://schemas.microsoft.com/office/drawing/2014/main" id="{00000000-0008-0000-0100-00004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4" name="Line 54682">
          <a:extLst>
            <a:ext uri="{FF2B5EF4-FFF2-40B4-BE49-F238E27FC236}">
              <a16:creationId xmlns:a16="http://schemas.microsoft.com/office/drawing/2014/main" id="{00000000-0008-0000-0100-00005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5" name="Line 54683">
          <a:extLst>
            <a:ext uri="{FF2B5EF4-FFF2-40B4-BE49-F238E27FC236}">
              <a16:creationId xmlns:a16="http://schemas.microsoft.com/office/drawing/2014/main" id="{00000000-0008-0000-0100-00005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6" name="Line 54684">
          <a:extLst>
            <a:ext uri="{FF2B5EF4-FFF2-40B4-BE49-F238E27FC236}">
              <a16:creationId xmlns:a16="http://schemas.microsoft.com/office/drawing/2014/main" id="{00000000-0008-0000-0100-00005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7" name="Line 54685">
          <a:extLst>
            <a:ext uri="{FF2B5EF4-FFF2-40B4-BE49-F238E27FC236}">
              <a16:creationId xmlns:a16="http://schemas.microsoft.com/office/drawing/2014/main" id="{00000000-0008-0000-0100-00005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8" name="Line 54686">
          <a:extLst>
            <a:ext uri="{FF2B5EF4-FFF2-40B4-BE49-F238E27FC236}">
              <a16:creationId xmlns:a16="http://schemas.microsoft.com/office/drawing/2014/main" id="{00000000-0008-0000-0100-00005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69" name="Line 54687">
          <a:extLst>
            <a:ext uri="{FF2B5EF4-FFF2-40B4-BE49-F238E27FC236}">
              <a16:creationId xmlns:a16="http://schemas.microsoft.com/office/drawing/2014/main" id="{00000000-0008-0000-0100-00005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0" name="Line 54688">
          <a:extLst>
            <a:ext uri="{FF2B5EF4-FFF2-40B4-BE49-F238E27FC236}">
              <a16:creationId xmlns:a16="http://schemas.microsoft.com/office/drawing/2014/main" id="{00000000-0008-0000-0100-00005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1" name="Line 54689">
          <a:extLst>
            <a:ext uri="{FF2B5EF4-FFF2-40B4-BE49-F238E27FC236}">
              <a16:creationId xmlns:a16="http://schemas.microsoft.com/office/drawing/2014/main" id="{00000000-0008-0000-0100-00005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2" name="Line 54690">
          <a:extLst>
            <a:ext uri="{FF2B5EF4-FFF2-40B4-BE49-F238E27FC236}">
              <a16:creationId xmlns:a16="http://schemas.microsoft.com/office/drawing/2014/main" id="{00000000-0008-0000-0100-00005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3" name="Line 54691">
          <a:extLst>
            <a:ext uri="{FF2B5EF4-FFF2-40B4-BE49-F238E27FC236}">
              <a16:creationId xmlns:a16="http://schemas.microsoft.com/office/drawing/2014/main" id="{00000000-0008-0000-0100-00005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4" name="Line 54692">
          <a:extLst>
            <a:ext uri="{FF2B5EF4-FFF2-40B4-BE49-F238E27FC236}">
              <a16:creationId xmlns:a16="http://schemas.microsoft.com/office/drawing/2014/main" id="{00000000-0008-0000-0100-00005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5" name="Line 54693">
          <a:extLst>
            <a:ext uri="{FF2B5EF4-FFF2-40B4-BE49-F238E27FC236}">
              <a16:creationId xmlns:a16="http://schemas.microsoft.com/office/drawing/2014/main" id="{00000000-0008-0000-0100-00005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6" name="Line 54694">
          <a:extLst>
            <a:ext uri="{FF2B5EF4-FFF2-40B4-BE49-F238E27FC236}">
              <a16:creationId xmlns:a16="http://schemas.microsoft.com/office/drawing/2014/main" id="{00000000-0008-0000-0100-00005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7" name="Line 54695">
          <a:extLst>
            <a:ext uri="{FF2B5EF4-FFF2-40B4-BE49-F238E27FC236}">
              <a16:creationId xmlns:a16="http://schemas.microsoft.com/office/drawing/2014/main" id="{00000000-0008-0000-0100-00005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8" name="Line 54696">
          <a:extLst>
            <a:ext uri="{FF2B5EF4-FFF2-40B4-BE49-F238E27FC236}">
              <a16:creationId xmlns:a16="http://schemas.microsoft.com/office/drawing/2014/main" id="{00000000-0008-0000-0100-00005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79" name="Line 54697">
          <a:extLst>
            <a:ext uri="{FF2B5EF4-FFF2-40B4-BE49-F238E27FC236}">
              <a16:creationId xmlns:a16="http://schemas.microsoft.com/office/drawing/2014/main" id="{00000000-0008-0000-0100-00005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0" name="Line 54698">
          <a:extLst>
            <a:ext uri="{FF2B5EF4-FFF2-40B4-BE49-F238E27FC236}">
              <a16:creationId xmlns:a16="http://schemas.microsoft.com/office/drawing/2014/main" id="{00000000-0008-0000-0100-00006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1" name="Line 54699">
          <a:extLst>
            <a:ext uri="{FF2B5EF4-FFF2-40B4-BE49-F238E27FC236}">
              <a16:creationId xmlns:a16="http://schemas.microsoft.com/office/drawing/2014/main" id="{00000000-0008-0000-0100-00006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2" name="Line 54700">
          <a:extLst>
            <a:ext uri="{FF2B5EF4-FFF2-40B4-BE49-F238E27FC236}">
              <a16:creationId xmlns:a16="http://schemas.microsoft.com/office/drawing/2014/main" id="{00000000-0008-0000-0100-00006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3" name="Line 54701">
          <a:extLst>
            <a:ext uri="{FF2B5EF4-FFF2-40B4-BE49-F238E27FC236}">
              <a16:creationId xmlns:a16="http://schemas.microsoft.com/office/drawing/2014/main" id="{00000000-0008-0000-0100-00006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4" name="Line 54702">
          <a:extLst>
            <a:ext uri="{FF2B5EF4-FFF2-40B4-BE49-F238E27FC236}">
              <a16:creationId xmlns:a16="http://schemas.microsoft.com/office/drawing/2014/main" id="{00000000-0008-0000-0100-00006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5" name="Line 54703">
          <a:extLst>
            <a:ext uri="{FF2B5EF4-FFF2-40B4-BE49-F238E27FC236}">
              <a16:creationId xmlns:a16="http://schemas.microsoft.com/office/drawing/2014/main" id="{00000000-0008-0000-0100-00006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6" name="Line 54704">
          <a:extLst>
            <a:ext uri="{FF2B5EF4-FFF2-40B4-BE49-F238E27FC236}">
              <a16:creationId xmlns:a16="http://schemas.microsoft.com/office/drawing/2014/main" id="{00000000-0008-0000-0100-00006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7" name="Line 54705">
          <a:extLst>
            <a:ext uri="{FF2B5EF4-FFF2-40B4-BE49-F238E27FC236}">
              <a16:creationId xmlns:a16="http://schemas.microsoft.com/office/drawing/2014/main" id="{00000000-0008-0000-0100-00006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8" name="Line 54706">
          <a:extLst>
            <a:ext uri="{FF2B5EF4-FFF2-40B4-BE49-F238E27FC236}">
              <a16:creationId xmlns:a16="http://schemas.microsoft.com/office/drawing/2014/main" id="{00000000-0008-0000-0100-00006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89" name="Line 54707">
          <a:extLst>
            <a:ext uri="{FF2B5EF4-FFF2-40B4-BE49-F238E27FC236}">
              <a16:creationId xmlns:a16="http://schemas.microsoft.com/office/drawing/2014/main" id="{00000000-0008-0000-0100-00006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0" name="Line 54708">
          <a:extLst>
            <a:ext uri="{FF2B5EF4-FFF2-40B4-BE49-F238E27FC236}">
              <a16:creationId xmlns:a16="http://schemas.microsoft.com/office/drawing/2014/main" id="{00000000-0008-0000-0100-00006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1" name="Line 54709">
          <a:extLst>
            <a:ext uri="{FF2B5EF4-FFF2-40B4-BE49-F238E27FC236}">
              <a16:creationId xmlns:a16="http://schemas.microsoft.com/office/drawing/2014/main" id="{00000000-0008-0000-0100-00006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2" name="Line 54710">
          <a:extLst>
            <a:ext uri="{FF2B5EF4-FFF2-40B4-BE49-F238E27FC236}">
              <a16:creationId xmlns:a16="http://schemas.microsoft.com/office/drawing/2014/main" id="{00000000-0008-0000-0100-00006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3" name="Line 54711">
          <a:extLst>
            <a:ext uri="{FF2B5EF4-FFF2-40B4-BE49-F238E27FC236}">
              <a16:creationId xmlns:a16="http://schemas.microsoft.com/office/drawing/2014/main" id="{00000000-0008-0000-0100-00006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4" name="Line 54712">
          <a:extLst>
            <a:ext uri="{FF2B5EF4-FFF2-40B4-BE49-F238E27FC236}">
              <a16:creationId xmlns:a16="http://schemas.microsoft.com/office/drawing/2014/main" id="{00000000-0008-0000-0100-00006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5" name="Line 54713">
          <a:extLst>
            <a:ext uri="{FF2B5EF4-FFF2-40B4-BE49-F238E27FC236}">
              <a16:creationId xmlns:a16="http://schemas.microsoft.com/office/drawing/2014/main" id="{00000000-0008-0000-0100-00006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6" name="Line 54714">
          <a:extLst>
            <a:ext uri="{FF2B5EF4-FFF2-40B4-BE49-F238E27FC236}">
              <a16:creationId xmlns:a16="http://schemas.microsoft.com/office/drawing/2014/main" id="{00000000-0008-0000-0100-00007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7" name="Line 54715">
          <a:extLst>
            <a:ext uri="{FF2B5EF4-FFF2-40B4-BE49-F238E27FC236}">
              <a16:creationId xmlns:a16="http://schemas.microsoft.com/office/drawing/2014/main" id="{00000000-0008-0000-0100-00007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8" name="Line 54716">
          <a:extLst>
            <a:ext uri="{FF2B5EF4-FFF2-40B4-BE49-F238E27FC236}">
              <a16:creationId xmlns:a16="http://schemas.microsoft.com/office/drawing/2014/main" id="{00000000-0008-0000-0100-00007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899" name="Line 54717">
          <a:extLst>
            <a:ext uri="{FF2B5EF4-FFF2-40B4-BE49-F238E27FC236}">
              <a16:creationId xmlns:a16="http://schemas.microsoft.com/office/drawing/2014/main" id="{00000000-0008-0000-0100-00007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0" name="Line 54718">
          <a:extLst>
            <a:ext uri="{FF2B5EF4-FFF2-40B4-BE49-F238E27FC236}">
              <a16:creationId xmlns:a16="http://schemas.microsoft.com/office/drawing/2014/main" id="{00000000-0008-0000-0100-00007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1" name="Line 54719">
          <a:extLst>
            <a:ext uri="{FF2B5EF4-FFF2-40B4-BE49-F238E27FC236}">
              <a16:creationId xmlns:a16="http://schemas.microsoft.com/office/drawing/2014/main" id="{00000000-0008-0000-0100-00007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2" name="Line 54720">
          <a:extLst>
            <a:ext uri="{FF2B5EF4-FFF2-40B4-BE49-F238E27FC236}">
              <a16:creationId xmlns:a16="http://schemas.microsoft.com/office/drawing/2014/main" id="{00000000-0008-0000-0100-00007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3" name="Line 54721">
          <a:extLst>
            <a:ext uri="{FF2B5EF4-FFF2-40B4-BE49-F238E27FC236}">
              <a16:creationId xmlns:a16="http://schemas.microsoft.com/office/drawing/2014/main" id="{00000000-0008-0000-0100-00007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4" name="Line 54722">
          <a:extLst>
            <a:ext uri="{FF2B5EF4-FFF2-40B4-BE49-F238E27FC236}">
              <a16:creationId xmlns:a16="http://schemas.microsoft.com/office/drawing/2014/main" id="{00000000-0008-0000-0100-00007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5" name="Line 54723">
          <a:extLst>
            <a:ext uri="{FF2B5EF4-FFF2-40B4-BE49-F238E27FC236}">
              <a16:creationId xmlns:a16="http://schemas.microsoft.com/office/drawing/2014/main" id="{00000000-0008-0000-0100-00007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6" name="Line 54724">
          <a:extLst>
            <a:ext uri="{FF2B5EF4-FFF2-40B4-BE49-F238E27FC236}">
              <a16:creationId xmlns:a16="http://schemas.microsoft.com/office/drawing/2014/main" id="{00000000-0008-0000-0100-00007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7" name="Line 54725">
          <a:extLst>
            <a:ext uri="{FF2B5EF4-FFF2-40B4-BE49-F238E27FC236}">
              <a16:creationId xmlns:a16="http://schemas.microsoft.com/office/drawing/2014/main" id="{00000000-0008-0000-0100-00007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8" name="Line 54726">
          <a:extLst>
            <a:ext uri="{FF2B5EF4-FFF2-40B4-BE49-F238E27FC236}">
              <a16:creationId xmlns:a16="http://schemas.microsoft.com/office/drawing/2014/main" id="{00000000-0008-0000-0100-00007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09" name="Line 54727">
          <a:extLst>
            <a:ext uri="{FF2B5EF4-FFF2-40B4-BE49-F238E27FC236}">
              <a16:creationId xmlns:a16="http://schemas.microsoft.com/office/drawing/2014/main" id="{00000000-0008-0000-0100-00007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0" name="Line 54728">
          <a:extLst>
            <a:ext uri="{FF2B5EF4-FFF2-40B4-BE49-F238E27FC236}">
              <a16:creationId xmlns:a16="http://schemas.microsoft.com/office/drawing/2014/main" id="{00000000-0008-0000-0100-00007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1" name="Line 54729">
          <a:extLst>
            <a:ext uri="{FF2B5EF4-FFF2-40B4-BE49-F238E27FC236}">
              <a16:creationId xmlns:a16="http://schemas.microsoft.com/office/drawing/2014/main" id="{00000000-0008-0000-0100-00007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2" name="Line 54730">
          <a:extLst>
            <a:ext uri="{FF2B5EF4-FFF2-40B4-BE49-F238E27FC236}">
              <a16:creationId xmlns:a16="http://schemas.microsoft.com/office/drawing/2014/main" id="{00000000-0008-0000-0100-00008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3" name="Line 54731">
          <a:extLst>
            <a:ext uri="{FF2B5EF4-FFF2-40B4-BE49-F238E27FC236}">
              <a16:creationId xmlns:a16="http://schemas.microsoft.com/office/drawing/2014/main" id="{00000000-0008-0000-0100-00008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4" name="Line 54732">
          <a:extLst>
            <a:ext uri="{FF2B5EF4-FFF2-40B4-BE49-F238E27FC236}">
              <a16:creationId xmlns:a16="http://schemas.microsoft.com/office/drawing/2014/main" id="{00000000-0008-0000-0100-00008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5" name="Line 54733">
          <a:extLst>
            <a:ext uri="{FF2B5EF4-FFF2-40B4-BE49-F238E27FC236}">
              <a16:creationId xmlns:a16="http://schemas.microsoft.com/office/drawing/2014/main" id="{00000000-0008-0000-0100-00008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6" name="Line 54734">
          <a:extLst>
            <a:ext uri="{FF2B5EF4-FFF2-40B4-BE49-F238E27FC236}">
              <a16:creationId xmlns:a16="http://schemas.microsoft.com/office/drawing/2014/main" id="{00000000-0008-0000-0100-00008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7" name="Line 54735">
          <a:extLst>
            <a:ext uri="{FF2B5EF4-FFF2-40B4-BE49-F238E27FC236}">
              <a16:creationId xmlns:a16="http://schemas.microsoft.com/office/drawing/2014/main" id="{00000000-0008-0000-0100-00008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8" name="Line 54736">
          <a:extLst>
            <a:ext uri="{FF2B5EF4-FFF2-40B4-BE49-F238E27FC236}">
              <a16:creationId xmlns:a16="http://schemas.microsoft.com/office/drawing/2014/main" id="{00000000-0008-0000-0100-00008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19" name="Line 54737">
          <a:extLst>
            <a:ext uri="{FF2B5EF4-FFF2-40B4-BE49-F238E27FC236}">
              <a16:creationId xmlns:a16="http://schemas.microsoft.com/office/drawing/2014/main" id="{00000000-0008-0000-0100-00008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0" name="Line 54738">
          <a:extLst>
            <a:ext uri="{FF2B5EF4-FFF2-40B4-BE49-F238E27FC236}">
              <a16:creationId xmlns:a16="http://schemas.microsoft.com/office/drawing/2014/main" id="{00000000-0008-0000-0100-00008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1" name="Line 54739">
          <a:extLst>
            <a:ext uri="{FF2B5EF4-FFF2-40B4-BE49-F238E27FC236}">
              <a16:creationId xmlns:a16="http://schemas.microsoft.com/office/drawing/2014/main" id="{00000000-0008-0000-0100-00008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2" name="Line 54740">
          <a:extLst>
            <a:ext uri="{FF2B5EF4-FFF2-40B4-BE49-F238E27FC236}">
              <a16:creationId xmlns:a16="http://schemas.microsoft.com/office/drawing/2014/main" id="{00000000-0008-0000-0100-00008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3" name="Line 54741">
          <a:extLst>
            <a:ext uri="{FF2B5EF4-FFF2-40B4-BE49-F238E27FC236}">
              <a16:creationId xmlns:a16="http://schemas.microsoft.com/office/drawing/2014/main" id="{00000000-0008-0000-0100-00008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4" name="Line 54742">
          <a:extLst>
            <a:ext uri="{FF2B5EF4-FFF2-40B4-BE49-F238E27FC236}">
              <a16:creationId xmlns:a16="http://schemas.microsoft.com/office/drawing/2014/main" id="{00000000-0008-0000-0100-00008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5" name="Line 54743">
          <a:extLst>
            <a:ext uri="{FF2B5EF4-FFF2-40B4-BE49-F238E27FC236}">
              <a16:creationId xmlns:a16="http://schemas.microsoft.com/office/drawing/2014/main" id="{00000000-0008-0000-0100-00008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6" name="Line 54744">
          <a:extLst>
            <a:ext uri="{FF2B5EF4-FFF2-40B4-BE49-F238E27FC236}">
              <a16:creationId xmlns:a16="http://schemas.microsoft.com/office/drawing/2014/main" id="{00000000-0008-0000-0100-00008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7" name="Line 54745">
          <a:extLst>
            <a:ext uri="{FF2B5EF4-FFF2-40B4-BE49-F238E27FC236}">
              <a16:creationId xmlns:a16="http://schemas.microsoft.com/office/drawing/2014/main" id="{00000000-0008-0000-0100-00008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8" name="Line 54746">
          <a:extLst>
            <a:ext uri="{FF2B5EF4-FFF2-40B4-BE49-F238E27FC236}">
              <a16:creationId xmlns:a16="http://schemas.microsoft.com/office/drawing/2014/main" id="{00000000-0008-0000-0100-00009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29" name="Line 54747">
          <a:extLst>
            <a:ext uri="{FF2B5EF4-FFF2-40B4-BE49-F238E27FC236}">
              <a16:creationId xmlns:a16="http://schemas.microsoft.com/office/drawing/2014/main" id="{00000000-0008-0000-0100-00009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0" name="Line 54748">
          <a:extLst>
            <a:ext uri="{FF2B5EF4-FFF2-40B4-BE49-F238E27FC236}">
              <a16:creationId xmlns:a16="http://schemas.microsoft.com/office/drawing/2014/main" id="{00000000-0008-0000-0100-00009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1" name="Line 54749">
          <a:extLst>
            <a:ext uri="{FF2B5EF4-FFF2-40B4-BE49-F238E27FC236}">
              <a16:creationId xmlns:a16="http://schemas.microsoft.com/office/drawing/2014/main" id="{00000000-0008-0000-0100-00009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2" name="Line 54750">
          <a:extLst>
            <a:ext uri="{FF2B5EF4-FFF2-40B4-BE49-F238E27FC236}">
              <a16:creationId xmlns:a16="http://schemas.microsoft.com/office/drawing/2014/main" id="{00000000-0008-0000-0100-00009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3" name="Line 54751">
          <a:extLst>
            <a:ext uri="{FF2B5EF4-FFF2-40B4-BE49-F238E27FC236}">
              <a16:creationId xmlns:a16="http://schemas.microsoft.com/office/drawing/2014/main" id="{00000000-0008-0000-0100-00009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4" name="Line 54752">
          <a:extLst>
            <a:ext uri="{FF2B5EF4-FFF2-40B4-BE49-F238E27FC236}">
              <a16:creationId xmlns:a16="http://schemas.microsoft.com/office/drawing/2014/main" id="{00000000-0008-0000-0100-00009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5" name="Line 54753">
          <a:extLst>
            <a:ext uri="{FF2B5EF4-FFF2-40B4-BE49-F238E27FC236}">
              <a16:creationId xmlns:a16="http://schemas.microsoft.com/office/drawing/2014/main" id="{00000000-0008-0000-0100-00009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6" name="Line 54754">
          <a:extLst>
            <a:ext uri="{FF2B5EF4-FFF2-40B4-BE49-F238E27FC236}">
              <a16:creationId xmlns:a16="http://schemas.microsoft.com/office/drawing/2014/main" id="{00000000-0008-0000-0100-00009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7" name="Line 54755">
          <a:extLst>
            <a:ext uri="{FF2B5EF4-FFF2-40B4-BE49-F238E27FC236}">
              <a16:creationId xmlns:a16="http://schemas.microsoft.com/office/drawing/2014/main" id="{00000000-0008-0000-0100-00009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8" name="Line 54756">
          <a:extLst>
            <a:ext uri="{FF2B5EF4-FFF2-40B4-BE49-F238E27FC236}">
              <a16:creationId xmlns:a16="http://schemas.microsoft.com/office/drawing/2014/main" id="{00000000-0008-0000-0100-00009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39" name="Line 54757">
          <a:extLst>
            <a:ext uri="{FF2B5EF4-FFF2-40B4-BE49-F238E27FC236}">
              <a16:creationId xmlns:a16="http://schemas.microsoft.com/office/drawing/2014/main" id="{00000000-0008-0000-0100-00009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0" name="Line 54758">
          <a:extLst>
            <a:ext uri="{FF2B5EF4-FFF2-40B4-BE49-F238E27FC236}">
              <a16:creationId xmlns:a16="http://schemas.microsoft.com/office/drawing/2014/main" id="{00000000-0008-0000-0100-00009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1" name="Line 54759">
          <a:extLst>
            <a:ext uri="{FF2B5EF4-FFF2-40B4-BE49-F238E27FC236}">
              <a16:creationId xmlns:a16="http://schemas.microsoft.com/office/drawing/2014/main" id="{00000000-0008-0000-0100-00009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2" name="Line 54760">
          <a:extLst>
            <a:ext uri="{FF2B5EF4-FFF2-40B4-BE49-F238E27FC236}">
              <a16:creationId xmlns:a16="http://schemas.microsoft.com/office/drawing/2014/main" id="{00000000-0008-0000-0100-00009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3" name="Line 54761">
          <a:extLst>
            <a:ext uri="{FF2B5EF4-FFF2-40B4-BE49-F238E27FC236}">
              <a16:creationId xmlns:a16="http://schemas.microsoft.com/office/drawing/2014/main" id="{00000000-0008-0000-0100-00009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4" name="Line 54762">
          <a:extLst>
            <a:ext uri="{FF2B5EF4-FFF2-40B4-BE49-F238E27FC236}">
              <a16:creationId xmlns:a16="http://schemas.microsoft.com/office/drawing/2014/main" id="{00000000-0008-0000-0100-0000A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5" name="Line 54763">
          <a:extLst>
            <a:ext uri="{FF2B5EF4-FFF2-40B4-BE49-F238E27FC236}">
              <a16:creationId xmlns:a16="http://schemas.microsoft.com/office/drawing/2014/main" id="{00000000-0008-0000-0100-0000A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6" name="Line 54764">
          <a:extLst>
            <a:ext uri="{FF2B5EF4-FFF2-40B4-BE49-F238E27FC236}">
              <a16:creationId xmlns:a16="http://schemas.microsoft.com/office/drawing/2014/main" id="{00000000-0008-0000-0100-0000A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7" name="Line 54765">
          <a:extLst>
            <a:ext uri="{FF2B5EF4-FFF2-40B4-BE49-F238E27FC236}">
              <a16:creationId xmlns:a16="http://schemas.microsoft.com/office/drawing/2014/main" id="{00000000-0008-0000-0100-0000A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8" name="Line 54766">
          <a:extLst>
            <a:ext uri="{FF2B5EF4-FFF2-40B4-BE49-F238E27FC236}">
              <a16:creationId xmlns:a16="http://schemas.microsoft.com/office/drawing/2014/main" id="{00000000-0008-0000-0100-0000A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49" name="Line 54767">
          <a:extLst>
            <a:ext uri="{FF2B5EF4-FFF2-40B4-BE49-F238E27FC236}">
              <a16:creationId xmlns:a16="http://schemas.microsoft.com/office/drawing/2014/main" id="{00000000-0008-0000-0100-0000A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0" name="Line 54768">
          <a:extLst>
            <a:ext uri="{FF2B5EF4-FFF2-40B4-BE49-F238E27FC236}">
              <a16:creationId xmlns:a16="http://schemas.microsoft.com/office/drawing/2014/main" id="{00000000-0008-0000-0100-0000A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1" name="Line 54769">
          <a:extLst>
            <a:ext uri="{FF2B5EF4-FFF2-40B4-BE49-F238E27FC236}">
              <a16:creationId xmlns:a16="http://schemas.microsoft.com/office/drawing/2014/main" id="{00000000-0008-0000-0100-0000A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2" name="Line 54770">
          <a:extLst>
            <a:ext uri="{FF2B5EF4-FFF2-40B4-BE49-F238E27FC236}">
              <a16:creationId xmlns:a16="http://schemas.microsoft.com/office/drawing/2014/main" id="{00000000-0008-0000-0100-0000A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3" name="Line 54771">
          <a:extLst>
            <a:ext uri="{FF2B5EF4-FFF2-40B4-BE49-F238E27FC236}">
              <a16:creationId xmlns:a16="http://schemas.microsoft.com/office/drawing/2014/main" id="{00000000-0008-0000-0100-0000A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4" name="Line 54772">
          <a:extLst>
            <a:ext uri="{FF2B5EF4-FFF2-40B4-BE49-F238E27FC236}">
              <a16:creationId xmlns:a16="http://schemas.microsoft.com/office/drawing/2014/main" id="{00000000-0008-0000-0100-0000A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5" name="Line 54773">
          <a:extLst>
            <a:ext uri="{FF2B5EF4-FFF2-40B4-BE49-F238E27FC236}">
              <a16:creationId xmlns:a16="http://schemas.microsoft.com/office/drawing/2014/main" id="{00000000-0008-0000-0100-0000A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6" name="Line 54774">
          <a:extLst>
            <a:ext uri="{FF2B5EF4-FFF2-40B4-BE49-F238E27FC236}">
              <a16:creationId xmlns:a16="http://schemas.microsoft.com/office/drawing/2014/main" id="{00000000-0008-0000-0100-0000A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7" name="Line 54775">
          <a:extLst>
            <a:ext uri="{FF2B5EF4-FFF2-40B4-BE49-F238E27FC236}">
              <a16:creationId xmlns:a16="http://schemas.microsoft.com/office/drawing/2014/main" id="{00000000-0008-0000-0100-0000A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8" name="Line 54776">
          <a:extLst>
            <a:ext uri="{FF2B5EF4-FFF2-40B4-BE49-F238E27FC236}">
              <a16:creationId xmlns:a16="http://schemas.microsoft.com/office/drawing/2014/main" id="{00000000-0008-0000-0100-0000A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59" name="Line 54777">
          <a:extLst>
            <a:ext uri="{FF2B5EF4-FFF2-40B4-BE49-F238E27FC236}">
              <a16:creationId xmlns:a16="http://schemas.microsoft.com/office/drawing/2014/main" id="{00000000-0008-0000-0100-0000A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0" name="Line 54778">
          <a:extLst>
            <a:ext uri="{FF2B5EF4-FFF2-40B4-BE49-F238E27FC236}">
              <a16:creationId xmlns:a16="http://schemas.microsoft.com/office/drawing/2014/main" id="{00000000-0008-0000-0100-0000B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1" name="Line 54779">
          <a:extLst>
            <a:ext uri="{FF2B5EF4-FFF2-40B4-BE49-F238E27FC236}">
              <a16:creationId xmlns:a16="http://schemas.microsoft.com/office/drawing/2014/main" id="{00000000-0008-0000-0100-0000B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2" name="Line 54780">
          <a:extLst>
            <a:ext uri="{FF2B5EF4-FFF2-40B4-BE49-F238E27FC236}">
              <a16:creationId xmlns:a16="http://schemas.microsoft.com/office/drawing/2014/main" id="{00000000-0008-0000-0100-0000B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3" name="Line 54781">
          <a:extLst>
            <a:ext uri="{FF2B5EF4-FFF2-40B4-BE49-F238E27FC236}">
              <a16:creationId xmlns:a16="http://schemas.microsoft.com/office/drawing/2014/main" id="{00000000-0008-0000-0100-0000B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4" name="Line 54782">
          <a:extLst>
            <a:ext uri="{FF2B5EF4-FFF2-40B4-BE49-F238E27FC236}">
              <a16:creationId xmlns:a16="http://schemas.microsoft.com/office/drawing/2014/main" id="{00000000-0008-0000-0100-0000B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5" name="Line 54783">
          <a:extLst>
            <a:ext uri="{FF2B5EF4-FFF2-40B4-BE49-F238E27FC236}">
              <a16:creationId xmlns:a16="http://schemas.microsoft.com/office/drawing/2014/main" id="{00000000-0008-0000-0100-0000B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6" name="Line 54784">
          <a:extLst>
            <a:ext uri="{FF2B5EF4-FFF2-40B4-BE49-F238E27FC236}">
              <a16:creationId xmlns:a16="http://schemas.microsoft.com/office/drawing/2014/main" id="{00000000-0008-0000-0100-0000B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7" name="Line 54785">
          <a:extLst>
            <a:ext uri="{FF2B5EF4-FFF2-40B4-BE49-F238E27FC236}">
              <a16:creationId xmlns:a16="http://schemas.microsoft.com/office/drawing/2014/main" id="{00000000-0008-0000-0100-0000B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8" name="Line 54786">
          <a:extLst>
            <a:ext uri="{FF2B5EF4-FFF2-40B4-BE49-F238E27FC236}">
              <a16:creationId xmlns:a16="http://schemas.microsoft.com/office/drawing/2014/main" id="{00000000-0008-0000-0100-0000B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69" name="Line 54787">
          <a:extLst>
            <a:ext uri="{FF2B5EF4-FFF2-40B4-BE49-F238E27FC236}">
              <a16:creationId xmlns:a16="http://schemas.microsoft.com/office/drawing/2014/main" id="{00000000-0008-0000-0100-0000B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0" name="Line 54788">
          <a:extLst>
            <a:ext uri="{FF2B5EF4-FFF2-40B4-BE49-F238E27FC236}">
              <a16:creationId xmlns:a16="http://schemas.microsoft.com/office/drawing/2014/main" id="{00000000-0008-0000-0100-0000B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1" name="Line 54789">
          <a:extLst>
            <a:ext uri="{FF2B5EF4-FFF2-40B4-BE49-F238E27FC236}">
              <a16:creationId xmlns:a16="http://schemas.microsoft.com/office/drawing/2014/main" id="{00000000-0008-0000-0100-0000B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2" name="Line 54790">
          <a:extLst>
            <a:ext uri="{FF2B5EF4-FFF2-40B4-BE49-F238E27FC236}">
              <a16:creationId xmlns:a16="http://schemas.microsoft.com/office/drawing/2014/main" id="{00000000-0008-0000-0100-0000B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3" name="Line 54791">
          <a:extLst>
            <a:ext uri="{FF2B5EF4-FFF2-40B4-BE49-F238E27FC236}">
              <a16:creationId xmlns:a16="http://schemas.microsoft.com/office/drawing/2014/main" id="{00000000-0008-0000-0100-0000B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4" name="Line 54792">
          <a:extLst>
            <a:ext uri="{FF2B5EF4-FFF2-40B4-BE49-F238E27FC236}">
              <a16:creationId xmlns:a16="http://schemas.microsoft.com/office/drawing/2014/main" id="{00000000-0008-0000-0100-0000B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5" name="Line 54793">
          <a:extLst>
            <a:ext uri="{FF2B5EF4-FFF2-40B4-BE49-F238E27FC236}">
              <a16:creationId xmlns:a16="http://schemas.microsoft.com/office/drawing/2014/main" id="{00000000-0008-0000-0100-0000B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6" name="Line 54794">
          <a:extLst>
            <a:ext uri="{FF2B5EF4-FFF2-40B4-BE49-F238E27FC236}">
              <a16:creationId xmlns:a16="http://schemas.microsoft.com/office/drawing/2014/main" id="{00000000-0008-0000-0100-0000C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7" name="Line 54795">
          <a:extLst>
            <a:ext uri="{FF2B5EF4-FFF2-40B4-BE49-F238E27FC236}">
              <a16:creationId xmlns:a16="http://schemas.microsoft.com/office/drawing/2014/main" id="{00000000-0008-0000-0100-0000C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8" name="Line 54796">
          <a:extLst>
            <a:ext uri="{FF2B5EF4-FFF2-40B4-BE49-F238E27FC236}">
              <a16:creationId xmlns:a16="http://schemas.microsoft.com/office/drawing/2014/main" id="{00000000-0008-0000-0100-0000C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79" name="Line 54797">
          <a:extLst>
            <a:ext uri="{FF2B5EF4-FFF2-40B4-BE49-F238E27FC236}">
              <a16:creationId xmlns:a16="http://schemas.microsoft.com/office/drawing/2014/main" id="{00000000-0008-0000-0100-0000C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0" name="Line 54798">
          <a:extLst>
            <a:ext uri="{FF2B5EF4-FFF2-40B4-BE49-F238E27FC236}">
              <a16:creationId xmlns:a16="http://schemas.microsoft.com/office/drawing/2014/main" id="{00000000-0008-0000-0100-0000C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1" name="Line 54799">
          <a:extLst>
            <a:ext uri="{FF2B5EF4-FFF2-40B4-BE49-F238E27FC236}">
              <a16:creationId xmlns:a16="http://schemas.microsoft.com/office/drawing/2014/main" id="{00000000-0008-0000-0100-0000C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2" name="Line 54800">
          <a:extLst>
            <a:ext uri="{FF2B5EF4-FFF2-40B4-BE49-F238E27FC236}">
              <a16:creationId xmlns:a16="http://schemas.microsoft.com/office/drawing/2014/main" id="{00000000-0008-0000-0100-0000C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3" name="Line 54801">
          <a:extLst>
            <a:ext uri="{FF2B5EF4-FFF2-40B4-BE49-F238E27FC236}">
              <a16:creationId xmlns:a16="http://schemas.microsoft.com/office/drawing/2014/main" id="{00000000-0008-0000-0100-0000C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4" name="Line 54802">
          <a:extLst>
            <a:ext uri="{FF2B5EF4-FFF2-40B4-BE49-F238E27FC236}">
              <a16:creationId xmlns:a16="http://schemas.microsoft.com/office/drawing/2014/main" id="{00000000-0008-0000-0100-0000C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5" name="Line 54803">
          <a:extLst>
            <a:ext uri="{FF2B5EF4-FFF2-40B4-BE49-F238E27FC236}">
              <a16:creationId xmlns:a16="http://schemas.microsoft.com/office/drawing/2014/main" id="{00000000-0008-0000-0100-0000C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6" name="Line 54804">
          <a:extLst>
            <a:ext uri="{FF2B5EF4-FFF2-40B4-BE49-F238E27FC236}">
              <a16:creationId xmlns:a16="http://schemas.microsoft.com/office/drawing/2014/main" id="{00000000-0008-0000-0100-0000C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7" name="Line 54805">
          <a:extLst>
            <a:ext uri="{FF2B5EF4-FFF2-40B4-BE49-F238E27FC236}">
              <a16:creationId xmlns:a16="http://schemas.microsoft.com/office/drawing/2014/main" id="{00000000-0008-0000-0100-0000C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8" name="Line 54806">
          <a:extLst>
            <a:ext uri="{FF2B5EF4-FFF2-40B4-BE49-F238E27FC236}">
              <a16:creationId xmlns:a16="http://schemas.microsoft.com/office/drawing/2014/main" id="{00000000-0008-0000-0100-0000C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89" name="Line 54807">
          <a:extLst>
            <a:ext uri="{FF2B5EF4-FFF2-40B4-BE49-F238E27FC236}">
              <a16:creationId xmlns:a16="http://schemas.microsoft.com/office/drawing/2014/main" id="{00000000-0008-0000-0100-0000C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0" name="Line 54808">
          <a:extLst>
            <a:ext uri="{FF2B5EF4-FFF2-40B4-BE49-F238E27FC236}">
              <a16:creationId xmlns:a16="http://schemas.microsoft.com/office/drawing/2014/main" id="{00000000-0008-0000-0100-0000C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1" name="Line 54809">
          <a:extLst>
            <a:ext uri="{FF2B5EF4-FFF2-40B4-BE49-F238E27FC236}">
              <a16:creationId xmlns:a16="http://schemas.microsoft.com/office/drawing/2014/main" id="{00000000-0008-0000-0100-0000C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2" name="Line 54810">
          <a:extLst>
            <a:ext uri="{FF2B5EF4-FFF2-40B4-BE49-F238E27FC236}">
              <a16:creationId xmlns:a16="http://schemas.microsoft.com/office/drawing/2014/main" id="{00000000-0008-0000-0100-0000D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3" name="Line 54811">
          <a:extLst>
            <a:ext uri="{FF2B5EF4-FFF2-40B4-BE49-F238E27FC236}">
              <a16:creationId xmlns:a16="http://schemas.microsoft.com/office/drawing/2014/main" id="{00000000-0008-0000-0100-0000D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4" name="Line 54812">
          <a:extLst>
            <a:ext uri="{FF2B5EF4-FFF2-40B4-BE49-F238E27FC236}">
              <a16:creationId xmlns:a16="http://schemas.microsoft.com/office/drawing/2014/main" id="{00000000-0008-0000-0100-0000D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5" name="Line 54813">
          <a:extLst>
            <a:ext uri="{FF2B5EF4-FFF2-40B4-BE49-F238E27FC236}">
              <a16:creationId xmlns:a16="http://schemas.microsoft.com/office/drawing/2014/main" id="{00000000-0008-0000-0100-0000D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6" name="Line 54814">
          <a:extLst>
            <a:ext uri="{FF2B5EF4-FFF2-40B4-BE49-F238E27FC236}">
              <a16:creationId xmlns:a16="http://schemas.microsoft.com/office/drawing/2014/main" id="{00000000-0008-0000-0100-0000D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7" name="Line 54815">
          <a:extLst>
            <a:ext uri="{FF2B5EF4-FFF2-40B4-BE49-F238E27FC236}">
              <a16:creationId xmlns:a16="http://schemas.microsoft.com/office/drawing/2014/main" id="{00000000-0008-0000-0100-0000D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8" name="Line 54816">
          <a:extLst>
            <a:ext uri="{FF2B5EF4-FFF2-40B4-BE49-F238E27FC236}">
              <a16:creationId xmlns:a16="http://schemas.microsoft.com/office/drawing/2014/main" id="{00000000-0008-0000-0100-0000D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8999" name="Line 54817">
          <a:extLst>
            <a:ext uri="{FF2B5EF4-FFF2-40B4-BE49-F238E27FC236}">
              <a16:creationId xmlns:a16="http://schemas.microsoft.com/office/drawing/2014/main" id="{00000000-0008-0000-0100-0000D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0" name="Line 54818">
          <a:extLst>
            <a:ext uri="{FF2B5EF4-FFF2-40B4-BE49-F238E27FC236}">
              <a16:creationId xmlns:a16="http://schemas.microsoft.com/office/drawing/2014/main" id="{00000000-0008-0000-0100-0000D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1" name="Line 54819">
          <a:extLst>
            <a:ext uri="{FF2B5EF4-FFF2-40B4-BE49-F238E27FC236}">
              <a16:creationId xmlns:a16="http://schemas.microsoft.com/office/drawing/2014/main" id="{00000000-0008-0000-0100-0000D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2" name="Line 54820">
          <a:extLst>
            <a:ext uri="{FF2B5EF4-FFF2-40B4-BE49-F238E27FC236}">
              <a16:creationId xmlns:a16="http://schemas.microsoft.com/office/drawing/2014/main" id="{00000000-0008-0000-0100-0000D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3" name="Line 54821">
          <a:extLst>
            <a:ext uri="{FF2B5EF4-FFF2-40B4-BE49-F238E27FC236}">
              <a16:creationId xmlns:a16="http://schemas.microsoft.com/office/drawing/2014/main" id="{00000000-0008-0000-0100-0000D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4" name="Line 54822">
          <a:extLst>
            <a:ext uri="{FF2B5EF4-FFF2-40B4-BE49-F238E27FC236}">
              <a16:creationId xmlns:a16="http://schemas.microsoft.com/office/drawing/2014/main" id="{00000000-0008-0000-0100-0000D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5" name="Line 54823">
          <a:extLst>
            <a:ext uri="{FF2B5EF4-FFF2-40B4-BE49-F238E27FC236}">
              <a16:creationId xmlns:a16="http://schemas.microsoft.com/office/drawing/2014/main" id="{00000000-0008-0000-0100-0000D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6" name="Line 54824">
          <a:extLst>
            <a:ext uri="{FF2B5EF4-FFF2-40B4-BE49-F238E27FC236}">
              <a16:creationId xmlns:a16="http://schemas.microsoft.com/office/drawing/2014/main" id="{00000000-0008-0000-0100-0000D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7" name="Line 54825">
          <a:extLst>
            <a:ext uri="{FF2B5EF4-FFF2-40B4-BE49-F238E27FC236}">
              <a16:creationId xmlns:a16="http://schemas.microsoft.com/office/drawing/2014/main" id="{00000000-0008-0000-0100-0000D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8" name="Line 54826">
          <a:extLst>
            <a:ext uri="{FF2B5EF4-FFF2-40B4-BE49-F238E27FC236}">
              <a16:creationId xmlns:a16="http://schemas.microsoft.com/office/drawing/2014/main" id="{00000000-0008-0000-0100-0000E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09" name="Line 54827">
          <a:extLst>
            <a:ext uri="{FF2B5EF4-FFF2-40B4-BE49-F238E27FC236}">
              <a16:creationId xmlns:a16="http://schemas.microsoft.com/office/drawing/2014/main" id="{00000000-0008-0000-0100-0000E1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0" name="Line 54828">
          <a:extLst>
            <a:ext uri="{FF2B5EF4-FFF2-40B4-BE49-F238E27FC236}">
              <a16:creationId xmlns:a16="http://schemas.microsoft.com/office/drawing/2014/main" id="{00000000-0008-0000-0100-0000E2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1" name="Line 54829">
          <a:extLst>
            <a:ext uri="{FF2B5EF4-FFF2-40B4-BE49-F238E27FC236}">
              <a16:creationId xmlns:a16="http://schemas.microsoft.com/office/drawing/2014/main" id="{00000000-0008-0000-0100-0000E3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2" name="Line 54830">
          <a:extLst>
            <a:ext uri="{FF2B5EF4-FFF2-40B4-BE49-F238E27FC236}">
              <a16:creationId xmlns:a16="http://schemas.microsoft.com/office/drawing/2014/main" id="{00000000-0008-0000-0100-0000E4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3" name="Line 54831">
          <a:extLst>
            <a:ext uri="{FF2B5EF4-FFF2-40B4-BE49-F238E27FC236}">
              <a16:creationId xmlns:a16="http://schemas.microsoft.com/office/drawing/2014/main" id="{00000000-0008-0000-0100-0000E5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4" name="Line 54832">
          <a:extLst>
            <a:ext uri="{FF2B5EF4-FFF2-40B4-BE49-F238E27FC236}">
              <a16:creationId xmlns:a16="http://schemas.microsoft.com/office/drawing/2014/main" id="{00000000-0008-0000-0100-0000E6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5" name="Line 54833">
          <a:extLst>
            <a:ext uri="{FF2B5EF4-FFF2-40B4-BE49-F238E27FC236}">
              <a16:creationId xmlns:a16="http://schemas.microsoft.com/office/drawing/2014/main" id="{00000000-0008-0000-0100-0000E7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6" name="Line 54834">
          <a:extLst>
            <a:ext uri="{FF2B5EF4-FFF2-40B4-BE49-F238E27FC236}">
              <a16:creationId xmlns:a16="http://schemas.microsoft.com/office/drawing/2014/main" id="{00000000-0008-0000-0100-0000E8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7" name="Line 54835">
          <a:extLst>
            <a:ext uri="{FF2B5EF4-FFF2-40B4-BE49-F238E27FC236}">
              <a16:creationId xmlns:a16="http://schemas.microsoft.com/office/drawing/2014/main" id="{00000000-0008-0000-0100-0000E9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8" name="Line 54836">
          <a:extLst>
            <a:ext uri="{FF2B5EF4-FFF2-40B4-BE49-F238E27FC236}">
              <a16:creationId xmlns:a16="http://schemas.microsoft.com/office/drawing/2014/main" id="{00000000-0008-0000-0100-0000EA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19" name="Line 54837">
          <a:extLst>
            <a:ext uri="{FF2B5EF4-FFF2-40B4-BE49-F238E27FC236}">
              <a16:creationId xmlns:a16="http://schemas.microsoft.com/office/drawing/2014/main" id="{00000000-0008-0000-0100-0000EB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20" name="Line 54838">
          <a:extLst>
            <a:ext uri="{FF2B5EF4-FFF2-40B4-BE49-F238E27FC236}">
              <a16:creationId xmlns:a16="http://schemas.microsoft.com/office/drawing/2014/main" id="{00000000-0008-0000-0100-0000EC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21" name="Line 54839">
          <a:extLst>
            <a:ext uri="{FF2B5EF4-FFF2-40B4-BE49-F238E27FC236}">
              <a16:creationId xmlns:a16="http://schemas.microsoft.com/office/drawing/2014/main" id="{00000000-0008-0000-0100-0000ED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22" name="Line 54840">
          <a:extLst>
            <a:ext uri="{FF2B5EF4-FFF2-40B4-BE49-F238E27FC236}">
              <a16:creationId xmlns:a16="http://schemas.microsoft.com/office/drawing/2014/main" id="{00000000-0008-0000-0100-0000EE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23" name="Line 54841">
          <a:extLst>
            <a:ext uri="{FF2B5EF4-FFF2-40B4-BE49-F238E27FC236}">
              <a16:creationId xmlns:a16="http://schemas.microsoft.com/office/drawing/2014/main" id="{00000000-0008-0000-0100-0000EF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24" name="Line 54842">
          <a:extLst>
            <a:ext uri="{FF2B5EF4-FFF2-40B4-BE49-F238E27FC236}">
              <a16:creationId xmlns:a16="http://schemas.microsoft.com/office/drawing/2014/main" id="{00000000-0008-0000-0100-0000F0D0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25" name="Line 1129">
          <a:extLst>
            <a:ext uri="{FF2B5EF4-FFF2-40B4-BE49-F238E27FC236}">
              <a16:creationId xmlns:a16="http://schemas.microsoft.com/office/drawing/2014/main" id="{00000000-0008-0000-0100-0000F1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26" name="Line 1130">
          <a:extLst>
            <a:ext uri="{FF2B5EF4-FFF2-40B4-BE49-F238E27FC236}">
              <a16:creationId xmlns:a16="http://schemas.microsoft.com/office/drawing/2014/main" id="{00000000-0008-0000-0100-0000F2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27" name="Line 1131">
          <a:extLst>
            <a:ext uri="{FF2B5EF4-FFF2-40B4-BE49-F238E27FC236}">
              <a16:creationId xmlns:a16="http://schemas.microsoft.com/office/drawing/2014/main" id="{00000000-0008-0000-0100-0000F3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28" name="Line 1132">
          <a:extLst>
            <a:ext uri="{FF2B5EF4-FFF2-40B4-BE49-F238E27FC236}">
              <a16:creationId xmlns:a16="http://schemas.microsoft.com/office/drawing/2014/main" id="{00000000-0008-0000-0100-0000F4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29" name="Line 1133">
          <a:extLst>
            <a:ext uri="{FF2B5EF4-FFF2-40B4-BE49-F238E27FC236}">
              <a16:creationId xmlns:a16="http://schemas.microsoft.com/office/drawing/2014/main" id="{00000000-0008-0000-0100-0000F5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30" name="Line 1134">
          <a:extLst>
            <a:ext uri="{FF2B5EF4-FFF2-40B4-BE49-F238E27FC236}">
              <a16:creationId xmlns:a16="http://schemas.microsoft.com/office/drawing/2014/main" id="{00000000-0008-0000-0100-0000F6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31" name="Line 1135">
          <a:extLst>
            <a:ext uri="{FF2B5EF4-FFF2-40B4-BE49-F238E27FC236}">
              <a16:creationId xmlns:a16="http://schemas.microsoft.com/office/drawing/2014/main" id="{00000000-0008-0000-0100-0000F7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32" name="Line 1136">
          <a:extLst>
            <a:ext uri="{FF2B5EF4-FFF2-40B4-BE49-F238E27FC236}">
              <a16:creationId xmlns:a16="http://schemas.microsoft.com/office/drawing/2014/main" id="{00000000-0008-0000-0100-0000F8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33" name="Line 1137">
          <a:extLst>
            <a:ext uri="{FF2B5EF4-FFF2-40B4-BE49-F238E27FC236}">
              <a16:creationId xmlns:a16="http://schemas.microsoft.com/office/drawing/2014/main" id="{00000000-0008-0000-0100-0000F9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42</xdr:row>
      <xdr:rowOff>0</xdr:rowOff>
    </xdr:from>
    <xdr:to>
      <xdr:col>2</xdr:col>
      <xdr:colOff>495300</xdr:colOff>
      <xdr:row>42</xdr:row>
      <xdr:rowOff>0</xdr:rowOff>
    </xdr:to>
    <xdr:sp macro="" textlink="">
      <xdr:nvSpPr>
        <xdr:cNvPr id="119034" name="Line 1138">
          <a:extLst>
            <a:ext uri="{FF2B5EF4-FFF2-40B4-BE49-F238E27FC236}">
              <a16:creationId xmlns:a16="http://schemas.microsoft.com/office/drawing/2014/main" id="{00000000-0008-0000-0100-0000FAD00100}"/>
            </a:ext>
          </a:extLst>
        </xdr:cNvPr>
        <xdr:cNvSpPr>
          <a:spLocks noChangeShapeType="1"/>
        </xdr:cNvSpPr>
      </xdr:nvSpPr>
      <xdr:spPr bwMode="auto">
        <a:xfrm>
          <a:off x="1333500" y="3563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35" name="Line 1149">
          <a:extLst>
            <a:ext uri="{FF2B5EF4-FFF2-40B4-BE49-F238E27FC236}">
              <a16:creationId xmlns:a16="http://schemas.microsoft.com/office/drawing/2014/main" id="{00000000-0008-0000-0100-0000FBD0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36" name="Line 1150">
          <a:extLst>
            <a:ext uri="{FF2B5EF4-FFF2-40B4-BE49-F238E27FC236}">
              <a16:creationId xmlns:a16="http://schemas.microsoft.com/office/drawing/2014/main" id="{00000000-0008-0000-0100-0000FCD0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37" name="Line 1151">
          <a:extLst>
            <a:ext uri="{FF2B5EF4-FFF2-40B4-BE49-F238E27FC236}">
              <a16:creationId xmlns:a16="http://schemas.microsoft.com/office/drawing/2014/main" id="{00000000-0008-0000-0100-0000FDD0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38" name="Line 1152">
          <a:extLst>
            <a:ext uri="{FF2B5EF4-FFF2-40B4-BE49-F238E27FC236}">
              <a16:creationId xmlns:a16="http://schemas.microsoft.com/office/drawing/2014/main" id="{00000000-0008-0000-0100-0000FED0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39" name="Line 1153">
          <a:extLst>
            <a:ext uri="{FF2B5EF4-FFF2-40B4-BE49-F238E27FC236}">
              <a16:creationId xmlns:a16="http://schemas.microsoft.com/office/drawing/2014/main" id="{00000000-0008-0000-0100-0000FFD0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40" name="Line 1154">
          <a:extLst>
            <a:ext uri="{FF2B5EF4-FFF2-40B4-BE49-F238E27FC236}">
              <a16:creationId xmlns:a16="http://schemas.microsoft.com/office/drawing/2014/main" id="{00000000-0008-0000-0100-000000D1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41" name="Line 1155">
          <a:extLst>
            <a:ext uri="{FF2B5EF4-FFF2-40B4-BE49-F238E27FC236}">
              <a16:creationId xmlns:a16="http://schemas.microsoft.com/office/drawing/2014/main" id="{00000000-0008-0000-0100-000001D1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42" name="Line 1156">
          <a:extLst>
            <a:ext uri="{FF2B5EF4-FFF2-40B4-BE49-F238E27FC236}">
              <a16:creationId xmlns:a16="http://schemas.microsoft.com/office/drawing/2014/main" id="{00000000-0008-0000-0100-000002D1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43" name="Line 1157">
          <a:extLst>
            <a:ext uri="{FF2B5EF4-FFF2-40B4-BE49-F238E27FC236}">
              <a16:creationId xmlns:a16="http://schemas.microsoft.com/office/drawing/2014/main" id="{00000000-0008-0000-0100-000003D1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50</xdr:row>
      <xdr:rowOff>0</xdr:rowOff>
    </xdr:from>
    <xdr:to>
      <xdr:col>2</xdr:col>
      <xdr:colOff>495300</xdr:colOff>
      <xdr:row>50</xdr:row>
      <xdr:rowOff>0</xdr:rowOff>
    </xdr:to>
    <xdr:sp macro="" textlink="">
      <xdr:nvSpPr>
        <xdr:cNvPr id="119044" name="Line 1158">
          <a:extLst>
            <a:ext uri="{FF2B5EF4-FFF2-40B4-BE49-F238E27FC236}">
              <a16:creationId xmlns:a16="http://schemas.microsoft.com/office/drawing/2014/main" id="{00000000-0008-0000-0100-000004D10100}"/>
            </a:ext>
          </a:extLst>
        </xdr:cNvPr>
        <xdr:cNvSpPr>
          <a:spLocks noChangeShapeType="1"/>
        </xdr:cNvSpPr>
      </xdr:nvSpPr>
      <xdr:spPr bwMode="auto">
        <a:xfrm>
          <a:off x="1333500" y="4156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45" name="Line 9492">
          <a:extLst>
            <a:ext uri="{FF2B5EF4-FFF2-40B4-BE49-F238E27FC236}">
              <a16:creationId xmlns:a16="http://schemas.microsoft.com/office/drawing/2014/main" id="{00000000-0008-0000-0100-000005D1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46" name="Line 9493">
          <a:extLst>
            <a:ext uri="{FF2B5EF4-FFF2-40B4-BE49-F238E27FC236}">
              <a16:creationId xmlns:a16="http://schemas.microsoft.com/office/drawing/2014/main" id="{00000000-0008-0000-0100-000006D1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47" name="Line 9494">
          <a:extLst>
            <a:ext uri="{FF2B5EF4-FFF2-40B4-BE49-F238E27FC236}">
              <a16:creationId xmlns:a16="http://schemas.microsoft.com/office/drawing/2014/main" id="{00000000-0008-0000-0100-000007D1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48" name="Line 9495">
          <a:extLst>
            <a:ext uri="{FF2B5EF4-FFF2-40B4-BE49-F238E27FC236}">
              <a16:creationId xmlns:a16="http://schemas.microsoft.com/office/drawing/2014/main" id="{00000000-0008-0000-0100-000008D1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49" name="Line 9496">
          <a:extLst>
            <a:ext uri="{FF2B5EF4-FFF2-40B4-BE49-F238E27FC236}">
              <a16:creationId xmlns:a16="http://schemas.microsoft.com/office/drawing/2014/main" id="{00000000-0008-0000-0100-000009D1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50" name="Line 9497">
          <a:extLst>
            <a:ext uri="{FF2B5EF4-FFF2-40B4-BE49-F238E27FC236}">
              <a16:creationId xmlns:a16="http://schemas.microsoft.com/office/drawing/2014/main" id="{00000000-0008-0000-0100-00000AD1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51" name="Line 9498">
          <a:extLst>
            <a:ext uri="{FF2B5EF4-FFF2-40B4-BE49-F238E27FC236}">
              <a16:creationId xmlns:a16="http://schemas.microsoft.com/office/drawing/2014/main" id="{00000000-0008-0000-0100-00000BD1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52" name="Line 1">
          <a:extLst>
            <a:ext uri="{FF2B5EF4-FFF2-40B4-BE49-F238E27FC236}">
              <a16:creationId xmlns:a16="http://schemas.microsoft.com/office/drawing/2014/main" id="{00000000-0008-0000-0100-00000CD1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4</xdr:row>
      <xdr:rowOff>0</xdr:rowOff>
    </xdr:from>
    <xdr:to>
      <xdr:col>2</xdr:col>
      <xdr:colOff>495300</xdr:colOff>
      <xdr:row>4</xdr:row>
      <xdr:rowOff>0</xdr:rowOff>
    </xdr:to>
    <xdr:sp macro="" textlink="">
      <xdr:nvSpPr>
        <xdr:cNvPr id="119053" name="Line 2">
          <a:extLst>
            <a:ext uri="{FF2B5EF4-FFF2-40B4-BE49-F238E27FC236}">
              <a16:creationId xmlns:a16="http://schemas.microsoft.com/office/drawing/2014/main" id="{00000000-0008-0000-0100-00000DD10100}"/>
            </a:ext>
          </a:extLst>
        </xdr:cNvPr>
        <xdr:cNvSpPr>
          <a:spLocks noChangeShapeType="1"/>
        </xdr:cNvSpPr>
      </xdr:nvSpPr>
      <xdr:spPr bwMode="auto">
        <a:xfrm>
          <a:off x="133350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57" name="Text Box 54890">
          <a:extLst>
            <a:ext uri="{FF2B5EF4-FFF2-40B4-BE49-F238E27FC236}">
              <a16:creationId xmlns:a16="http://schemas.microsoft.com/office/drawing/2014/main" id="{00000000-0008-0000-0100-000011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58" name="Text Box 54891">
          <a:extLst>
            <a:ext uri="{FF2B5EF4-FFF2-40B4-BE49-F238E27FC236}">
              <a16:creationId xmlns:a16="http://schemas.microsoft.com/office/drawing/2014/main" id="{00000000-0008-0000-0100-000012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59" name="Text Box 54892">
          <a:extLst>
            <a:ext uri="{FF2B5EF4-FFF2-40B4-BE49-F238E27FC236}">
              <a16:creationId xmlns:a16="http://schemas.microsoft.com/office/drawing/2014/main" id="{00000000-0008-0000-0100-000013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0" name="Text Box 54893">
          <a:extLst>
            <a:ext uri="{FF2B5EF4-FFF2-40B4-BE49-F238E27FC236}">
              <a16:creationId xmlns:a16="http://schemas.microsoft.com/office/drawing/2014/main" id="{00000000-0008-0000-0100-000014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1" name="Text Box 54894">
          <a:extLst>
            <a:ext uri="{FF2B5EF4-FFF2-40B4-BE49-F238E27FC236}">
              <a16:creationId xmlns:a16="http://schemas.microsoft.com/office/drawing/2014/main" id="{00000000-0008-0000-0100-000015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2" name="Text Box 54895">
          <a:extLst>
            <a:ext uri="{FF2B5EF4-FFF2-40B4-BE49-F238E27FC236}">
              <a16:creationId xmlns:a16="http://schemas.microsoft.com/office/drawing/2014/main" id="{00000000-0008-0000-0100-000016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3" name="Text Box 54896">
          <a:extLst>
            <a:ext uri="{FF2B5EF4-FFF2-40B4-BE49-F238E27FC236}">
              <a16:creationId xmlns:a16="http://schemas.microsoft.com/office/drawing/2014/main" id="{00000000-0008-0000-0100-000017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4" name="Text Box 54897">
          <a:extLst>
            <a:ext uri="{FF2B5EF4-FFF2-40B4-BE49-F238E27FC236}">
              <a16:creationId xmlns:a16="http://schemas.microsoft.com/office/drawing/2014/main" id="{00000000-0008-0000-0100-000018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5" name="Text Box 54898">
          <a:extLst>
            <a:ext uri="{FF2B5EF4-FFF2-40B4-BE49-F238E27FC236}">
              <a16:creationId xmlns:a16="http://schemas.microsoft.com/office/drawing/2014/main" id="{00000000-0008-0000-0100-000019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6" name="Text Box 54899">
          <a:extLst>
            <a:ext uri="{FF2B5EF4-FFF2-40B4-BE49-F238E27FC236}">
              <a16:creationId xmlns:a16="http://schemas.microsoft.com/office/drawing/2014/main" id="{00000000-0008-0000-0100-00001A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7" name="Text Box 54900">
          <a:extLst>
            <a:ext uri="{FF2B5EF4-FFF2-40B4-BE49-F238E27FC236}">
              <a16:creationId xmlns:a16="http://schemas.microsoft.com/office/drawing/2014/main" id="{00000000-0008-0000-0100-00001B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8" name="Text Box 54901">
          <a:extLst>
            <a:ext uri="{FF2B5EF4-FFF2-40B4-BE49-F238E27FC236}">
              <a16:creationId xmlns:a16="http://schemas.microsoft.com/office/drawing/2014/main" id="{00000000-0008-0000-0100-00001C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69" name="Text Box 54902">
          <a:extLst>
            <a:ext uri="{FF2B5EF4-FFF2-40B4-BE49-F238E27FC236}">
              <a16:creationId xmlns:a16="http://schemas.microsoft.com/office/drawing/2014/main" id="{00000000-0008-0000-0100-00001D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0" name="Text Box 54903">
          <a:extLst>
            <a:ext uri="{FF2B5EF4-FFF2-40B4-BE49-F238E27FC236}">
              <a16:creationId xmlns:a16="http://schemas.microsoft.com/office/drawing/2014/main" id="{00000000-0008-0000-0100-00001E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1" name="Text Box 54904">
          <a:extLst>
            <a:ext uri="{FF2B5EF4-FFF2-40B4-BE49-F238E27FC236}">
              <a16:creationId xmlns:a16="http://schemas.microsoft.com/office/drawing/2014/main" id="{00000000-0008-0000-0100-00001F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2" name="Text Box 54905">
          <a:extLst>
            <a:ext uri="{FF2B5EF4-FFF2-40B4-BE49-F238E27FC236}">
              <a16:creationId xmlns:a16="http://schemas.microsoft.com/office/drawing/2014/main" id="{00000000-0008-0000-0100-000020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3" name="Text Box 54906">
          <a:extLst>
            <a:ext uri="{FF2B5EF4-FFF2-40B4-BE49-F238E27FC236}">
              <a16:creationId xmlns:a16="http://schemas.microsoft.com/office/drawing/2014/main" id="{00000000-0008-0000-0100-000021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4" name="Text Box 54907">
          <a:extLst>
            <a:ext uri="{FF2B5EF4-FFF2-40B4-BE49-F238E27FC236}">
              <a16:creationId xmlns:a16="http://schemas.microsoft.com/office/drawing/2014/main" id="{00000000-0008-0000-0100-000022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5" name="Text Box 54908">
          <a:extLst>
            <a:ext uri="{FF2B5EF4-FFF2-40B4-BE49-F238E27FC236}">
              <a16:creationId xmlns:a16="http://schemas.microsoft.com/office/drawing/2014/main" id="{00000000-0008-0000-0100-000023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6" name="Text Box 54909">
          <a:extLst>
            <a:ext uri="{FF2B5EF4-FFF2-40B4-BE49-F238E27FC236}">
              <a16:creationId xmlns:a16="http://schemas.microsoft.com/office/drawing/2014/main" id="{00000000-0008-0000-0100-000024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7" name="Text Box 54910">
          <a:extLst>
            <a:ext uri="{FF2B5EF4-FFF2-40B4-BE49-F238E27FC236}">
              <a16:creationId xmlns:a16="http://schemas.microsoft.com/office/drawing/2014/main" id="{00000000-0008-0000-0100-000025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8" name="Text Box 54911">
          <a:extLst>
            <a:ext uri="{FF2B5EF4-FFF2-40B4-BE49-F238E27FC236}">
              <a16:creationId xmlns:a16="http://schemas.microsoft.com/office/drawing/2014/main" id="{00000000-0008-0000-0100-000026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79" name="Text Box 54912">
          <a:extLst>
            <a:ext uri="{FF2B5EF4-FFF2-40B4-BE49-F238E27FC236}">
              <a16:creationId xmlns:a16="http://schemas.microsoft.com/office/drawing/2014/main" id="{00000000-0008-0000-0100-000027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0" name="Text Box 54913">
          <a:extLst>
            <a:ext uri="{FF2B5EF4-FFF2-40B4-BE49-F238E27FC236}">
              <a16:creationId xmlns:a16="http://schemas.microsoft.com/office/drawing/2014/main" id="{00000000-0008-0000-0100-000028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1" name="Text Box 54914">
          <a:extLst>
            <a:ext uri="{FF2B5EF4-FFF2-40B4-BE49-F238E27FC236}">
              <a16:creationId xmlns:a16="http://schemas.microsoft.com/office/drawing/2014/main" id="{00000000-0008-0000-0100-000029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2" name="Text Box 54915">
          <a:extLst>
            <a:ext uri="{FF2B5EF4-FFF2-40B4-BE49-F238E27FC236}">
              <a16:creationId xmlns:a16="http://schemas.microsoft.com/office/drawing/2014/main" id="{00000000-0008-0000-0100-00002A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3" name="Text Box 54916">
          <a:extLst>
            <a:ext uri="{FF2B5EF4-FFF2-40B4-BE49-F238E27FC236}">
              <a16:creationId xmlns:a16="http://schemas.microsoft.com/office/drawing/2014/main" id="{00000000-0008-0000-0100-00002B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4" name="Text Box 54917">
          <a:extLst>
            <a:ext uri="{FF2B5EF4-FFF2-40B4-BE49-F238E27FC236}">
              <a16:creationId xmlns:a16="http://schemas.microsoft.com/office/drawing/2014/main" id="{00000000-0008-0000-0100-00002C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5" name="Text Box 54918">
          <a:extLst>
            <a:ext uri="{FF2B5EF4-FFF2-40B4-BE49-F238E27FC236}">
              <a16:creationId xmlns:a16="http://schemas.microsoft.com/office/drawing/2014/main" id="{00000000-0008-0000-0100-00002D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6" name="Text Box 54919">
          <a:extLst>
            <a:ext uri="{FF2B5EF4-FFF2-40B4-BE49-F238E27FC236}">
              <a16:creationId xmlns:a16="http://schemas.microsoft.com/office/drawing/2014/main" id="{00000000-0008-0000-0100-00002E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7" name="Text Box 54920">
          <a:extLst>
            <a:ext uri="{FF2B5EF4-FFF2-40B4-BE49-F238E27FC236}">
              <a16:creationId xmlns:a16="http://schemas.microsoft.com/office/drawing/2014/main" id="{00000000-0008-0000-0100-00002F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8" name="Text Box 54921">
          <a:extLst>
            <a:ext uri="{FF2B5EF4-FFF2-40B4-BE49-F238E27FC236}">
              <a16:creationId xmlns:a16="http://schemas.microsoft.com/office/drawing/2014/main" id="{00000000-0008-0000-0100-000030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89" name="Text Box 54922">
          <a:extLst>
            <a:ext uri="{FF2B5EF4-FFF2-40B4-BE49-F238E27FC236}">
              <a16:creationId xmlns:a16="http://schemas.microsoft.com/office/drawing/2014/main" id="{00000000-0008-0000-0100-000031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0" name="Text Box 54923">
          <a:extLst>
            <a:ext uri="{FF2B5EF4-FFF2-40B4-BE49-F238E27FC236}">
              <a16:creationId xmlns:a16="http://schemas.microsoft.com/office/drawing/2014/main" id="{00000000-0008-0000-0100-000032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1" name="Text Box 54924">
          <a:extLst>
            <a:ext uri="{FF2B5EF4-FFF2-40B4-BE49-F238E27FC236}">
              <a16:creationId xmlns:a16="http://schemas.microsoft.com/office/drawing/2014/main" id="{00000000-0008-0000-0100-000033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2" name="Text Box 54925">
          <a:extLst>
            <a:ext uri="{FF2B5EF4-FFF2-40B4-BE49-F238E27FC236}">
              <a16:creationId xmlns:a16="http://schemas.microsoft.com/office/drawing/2014/main" id="{00000000-0008-0000-0100-000034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3" name="Text Box 54926">
          <a:extLst>
            <a:ext uri="{FF2B5EF4-FFF2-40B4-BE49-F238E27FC236}">
              <a16:creationId xmlns:a16="http://schemas.microsoft.com/office/drawing/2014/main" id="{00000000-0008-0000-0100-000035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4" name="Text Box 54927">
          <a:extLst>
            <a:ext uri="{FF2B5EF4-FFF2-40B4-BE49-F238E27FC236}">
              <a16:creationId xmlns:a16="http://schemas.microsoft.com/office/drawing/2014/main" id="{00000000-0008-0000-0100-000036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5" name="Text Box 54928">
          <a:extLst>
            <a:ext uri="{FF2B5EF4-FFF2-40B4-BE49-F238E27FC236}">
              <a16:creationId xmlns:a16="http://schemas.microsoft.com/office/drawing/2014/main" id="{00000000-0008-0000-0100-000037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6" name="Text Box 54929">
          <a:extLst>
            <a:ext uri="{FF2B5EF4-FFF2-40B4-BE49-F238E27FC236}">
              <a16:creationId xmlns:a16="http://schemas.microsoft.com/office/drawing/2014/main" id="{00000000-0008-0000-0100-000038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7" name="Text Box 54930">
          <a:extLst>
            <a:ext uri="{FF2B5EF4-FFF2-40B4-BE49-F238E27FC236}">
              <a16:creationId xmlns:a16="http://schemas.microsoft.com/office/drawing/2014/main" id="{00000000-0008-0000-0100-000039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8" name="Text Box 54931">
          <a:extLst>
            <a:ext uri="{FF2B5EF4-FFF2-40B4-BE49-F238E27FC236}">
              <a16:creationId xmlns:a16="http://schemas.microsoft.com/office/drawing/2014/main" id="{00000000-0008-0000-0100-00003A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099" name="Text Box 54932">
          <a:extLst>
            <a:ext uri="{FF2B5EF4-FFF2-40B4-BE49-F238E27FC236}">
              <a16:creationId xmlns:a16="http://schemas.microsoft.com/office/drawing/2014/main" id="{00000000-0008-0000-0100-00003B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0" name="Text Box 54933">
          <a:extLst>
            <a:ext uri="{FF2B5EF4-FFF2-40B4-BE49-F238E27FC236}">
              <a16:creationId xmlns:a16="http://schemas.microsoft.com/office/drawing/2014/main" id="{00000000-0008-0000-0100-00003C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1" name="Text Box 54934">
          <a:extLst>
            <a:ext uri="{FF2B5EF4-FFF2-40B4-BE49-F238E27FC236}">
              <a16:creationId xmlns:a16="http://schemas.microsoft.com/office/drawing/2014/main" id="{00000000-0008-0000-0100-00003D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2" name="Text Box 54935">
          <a:extLst>
            <a:ext uri="{FF2B5EF4-FFF2-40B4-BE49-F238E27FC236}">
              <a16:creationId xmlns:a16="http://schemas.microsoft.com/office/drawing/2014/main" id="{00000000-0008-0000-0100-00003E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3" name="Text Box 54936">
          <a:extLst>
            <a:ext uri="{FF2B5EF4-FFF2-40B4-BE49-F238E27FC236}">
              <a16:creationId xmlns:a16="http://schemas.microsoft.com/office/drawing/2014/main" id="{00000000-0008-0000-0100-00003F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4" name="Text Box 54937">
          <a:extLst>
            <a:ext uri="{FF2B5EF4-FFF2-40B4-BE49-F238E27FC236}">
              <a16:creationId xmlns:a16="http://schemas.microsoft.com/office/drawing/2014/main" id="{00000000-0008-0000-0100-000040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5" name="Text Box 54938">
          <a:extLst>
            <a:ext uri="{FF2B5EF4-FFF2-40B4-BE49-F238E27FC236}">
              <a16:creationId xmlns:a16="http://schemas.microsoft.com/office/drawing/2014/main" id="{00000000-0008-0000-0100-000041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6" name="Text Box 54939">
          <a:extLst>
            <a:ext uri="{FF2B5EF4-FFF2-40B4-BE49-F238E27FC236}">
              <a16:creationId xmlns:a16="http://schemas.microsoft.com/office/drawing/2014/main" id="{00000000-0008-0000-0100-000042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7" name="Text Box 54940">
          <a:extLst>
            <a:ext uri="{FF2B5EF4-FFF2-40B4-BE49-F238E27FC236}">
              <a16:creationId xmlns:a16="http://schemas.microsoft.com/office/drawing/2014/main" id="{00000000-0008-0000-0100-000043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8" name="Text Box 54941">
          <a:extLst>
            <a:ext uri="{FF2B5EF4-FFF2-40B4-BE49-F238E27FC236}">
              <a16:creationId xmlns:a16="http://schemas.microsoft.com/office/drawing/2014/main" id="{00000000-0008-0000-0100-000044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09" name="Text Box 54942">
          <a:extLst>
            <a:ext uri="{FF2B5EF4-FFF2-40B4-BE49-F238E27FC236}">
              <a16:creationId xmlns:a16="http://schemas.microsoft.com/office/drawing/2014/main" id="{00000000-0008-0000-0100-000045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0" name="Text Box 54943">
          <a:extLst>
            <a:ext uri="{FF2B5EF4-FFF2-40B4-BE49-F238E27FC236}">
              <a16:creationId xmlns:a16="http://schemas.microsoft.com/office/drawing/2014/main" id="{00000000-0008-0000-0100-000046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1" name="Text Box 54944">
          <a:extLst>
            <a:ext uri="{FF2B5EF4-FFF2-40B4-BE49-F238E27FC236}">
              <a16:creationId xmlns:a16="http://schemas.microsoft.com/office/drawing/2014/main" id="{00000000-0008-0000-0100-000047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2" name="Text Box 54945">
          <a:extLst>
            <a:ext uri="{FF2B5EF4-FFF2-40B4-BE49-F238E27FC236}">
              <a16:creationId xmlns:a16="http://schemas.microsoft.com/office/drawing/2014/main" id="{00000000-0008-0000-0100-000048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3" name="Text Box 54946">
          <a:extLst>
            <a:ext uri="{FF2B5EF4-FFF2-40B4-BE49-F238E27FC236}">
              <a16:creationId xmlns:a16="http://schemas.microsoft.com/office/drawing/2014/main" id="{00000000-0008-0000-0100-000049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4" name="Text Box 54947">
          <a:extLst>
            <a:ext uri="{FF2B5EF4-FFF2-40B4-BE49-F238E27FC236}">
              <a16:creationId xmlns:a16="http://schemas.microsoft.com/office/drawing/2014/main" id="{00000000-0008-0000-0100-00004A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5" name="Text Box 54948">
          <a:extLst>
            <a:ext uri="{FF2B5EF4-FFF2-40B4-BE49-F238E27FC236}">
              <a16:creationId xmlns:a16="http://schemas.microsoft.com/office/drawing/2014/main" id="{00000000-0008-0000-0100-00004B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6" name="Text Box 54949">
          <a:extLst>
            <a:ext uri="{FF2B5EF4-FFF2-40B4-BE49-F238E27FC236}">
              <a16:creationId xmlns:a16="http://schemas.microsoft.com/office/drawing/2014/main" id="{00000000-0008-0000-0100-00004C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7" name="Text Box 54950">
          <a:extLst>
            <a:ext uri="{FF2B5EF4-FFF2-40B4-BE49-F238E27FC236}">
              <a16:creationId xmlns:a16="http://schemas.microsoft.com/office/drawing/2014/main" id="{00000000-0008-0000-0100-00004D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8" name="Text Box 54951">
          <a:extLst>
            <a:ext uri="{FF2B5EF4-FFF2-40B4-BE49-F238E27FC236}">
              <a16:creationId xmlns:a16="http://schemas.microsoft.com/office/drawing/2014/main" id="{00000000-0008-0000-0100-00004E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19" name="Text Box 54952">
          <a:extLst>
            <a:ext uri="{FF2B5EF4-FFF2-40B4-BE49-F238E27FC236}">
              <a16:creationId xmlns:a16="http://schemas.microsoft.com/office/drawing/2014/main" id="{00000000-0008-0000-0100-00004F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0" name="Text Box 54953">
          <a:extLst>
            <a:ext uri="{FF2B5EF4-FFF2-40B4-BE49-F238E27FC236}">
              <a16:creationId xmlns:a16="http://schemas.microsoft.com/office/drawing/2014/main" id="{00000000-0008-0000-0100-000050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1" name="Text Box 54954">
          <a:extLst>
            <a:ext uri="{FF2B5EF4-FFF2-40B4-BE49-F238E27FC236}">
              <a16:creationId xmlns:a16="http://schemas.microsoft.com/office/drawing/2014/main" id="{00000000-0008-0000-0100-000051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2" name="Text Box 54955">
          <a:extLst>
            <a:ext uri="{FF2B5EF4-FFF2-40B4-BE49-F238E27FC236}">
              <a16:creationId xmlns:a16="http://schemas.microsoft.com/office/drawing/2014/main" id="{00000000-0008-0000-0100-000052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3" name="Text Box 54956">
          <a:extLst>
            <a:ext uri="{FF2B5EF4-FFF2-40B4-BE49-F238E27FC236}">
              <a16:creationId xmlns:a16="http://schemas.microsoft.com/office/drawing/2014/main" id="{00000000-0008-0000-0100-000053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4" name="Text Box 54957">
          <a:extLst>
            <a:ext uri="{FF2B5EF4-FFF2-40B4-BE49-F238E27FC236}">
              <a16:creationId xmlns:a16="http://schemas.microsoft.com/office/drawing/2014/main" id="{00000000-0008-0000-0100-000054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5" name="Text Box 54958">
          <a:extLst>
            <a:ext uri="{FF2B5EF4-FFF2-40B4-BE49-F238E27FC236}">
              <a16:creationId xmlns:a16="http://schemas.microsoft.com/office/drawing/2014/main" id="{00000000-0008-0000-0100-000055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6" name="Text Box 54959">
          <a:extLst>
            <a:ext uri="{FF2B5EF4-FFF2-40B4-BE49-F238E27FC236}">
              <a16:creationId xmlns:a16="http://schemas.microsoft.com/office/drawing/2014/main" id="{00000000-0008-0000-0100-000056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7" name="Text Box 54960">
          <a:extLst>
            <a:ext uri="{FF2B5EF4-FFF2-40B4-BE49-F238E27FC236}">
              <a16:creationId xmlns:a16="http://schemas.microsoft.com/office/drawing/2014/main" id="{00000000-0008-0000-0100-000057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8" name="Text Box 54961">
          <a:extLst>
            <a:ext uri="{FF2B5EF4-FFF2-40B4-BE49-F238E27FC236}">
              <a16:creationId xmlns:a16="http://schemas.microsoft.com/office/drawing/2014/main" id="{00000000-0008-0000-0100-000058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29" name="Text Box 54962">
          <a:extLst>
            <a:ext uri="{FF2B5EF4-FFF2-40B4-BE49-F238E27FC236}">
              <a16:creationId xmlns:a16="http://schemas.microsoft.com/office/drawing/2014/main" id="{00000000-0008-0000-0100-000059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0" name="Text Box 54963">
          <a:extLst>
            <a:ext uri="{FF2B5EF4-FFF2-40B4-BE49-F238E27FC236}">
              <a16:creationId xmlns:a16="http://schemas.microsoft.com/office/drawing/2014/main" id="{00000000-0008-0000-0100-00005A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1" name="Text Box 54964">
          <a:extLst>
            <a:ext uri="{FF2B5EF4-FFF2-40B4-BE49-F238E27FC236}">
              <a16:creationId xmlns:a16="http://schemas.microsoft.com/office/drawing/2014/main" id="{00000000-0008-0000-0100-00005B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2" name="Text Box 54965">
          <a:extLst>
            <a:ext uri="{FF2B5EF4-FFF2-40B4-BE49-F238E27FC236}">
              <a16:creationId xmlns:a16="http://schemas.microsoft.com/office/drawing/2014/main" id="{00000000-0008-0000-0100-00005C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3" name="Text Box 54966">
          <a:extLst>
            <a:ext uri="{FF2B5EF4-FFF2-40B4-BE49-F238E27FC236}">
              <a16:creationId xmlns:a16="http://schemas.microsoft.com/office/drawing/2014/main" id="{00000000-0008-0000-0100-00005D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4" name="Text Box 54967">
          <a:extLst>
            <a:ext uri="{FF2B5EF4-FFF2-40B4-BE49-F238E27FC236}">
              <a16:creationId xmlns:a16="http://schemas.microsoft.com/office/drawing/2014/main" id="{00000000-0008-0000-0100-00005E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5" name="Text Box 54968">
          <a:extLst>
            <a:ext uri="{FF2B5EF4-FFF2-40B4-BE49-F238E27FC236}">
              <a16:creationId xmlns:a16="http://schemas.microsoft.com/office/drawing/2014/main" id="{00000000-0008-0000-0100-00005F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6" name="Text Box 54969">
          <a:extLst>
            <a:ext uri="{FF2B5EF4-FFF2-40B4-BE49-F238E27FC236}">
              <a16:creationId xmlns:a16="http://schemas.microsoft.com/office/drawing/2014/main" id="{00000000-0008-0000-0100-000060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7" name="Text Box 54970">
          <a:extLst>
            <a:ext uri="{FF2B5EF4-FFF2-40B4-BE49-F238E27FC236}">
              <a16:creationId xmlns:a16="http://schemas.microsoft.com/office/drawing/2014/main" id="{00000000-0008-0000-0100-000061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8" name="Text Box 54971">
          <a:extLst>
            <a:ext uri="{FF2B5EF4-FFF2-40B4-BE49-F238E27FC236}">
              <a16:creationId xmlns:a16="http://schemas.microsoft.com/office/drawing/2014/main" id="{00000000-0008-0000-0100-000062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39" name="Text Box 54972">
          <a:extLst>
            <a:ext uri="{FF2B5EF4-FFF2-40B4-BE49-F238E27FC236}">
              <a16:creationId xmlns:a16="http://schemas.microsoft.com/office/drawing/2014/main" id="{00000000-0008-0000-0100-000063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0" name="Text Box 54973">
          <a:extLst>
            <a:ext uri="{FF2B5EF4-FFF2-40B4-BE49-F238E27FC236}">
              <a16:creationId xmlns:a16="http://schemas.microsoft.com/office/drawing/2014/main" id="{00000000-0008-0000-0100-000064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1" name="Text Box 54974">
          <a:extLst>
            <a:ext uri="{FF2B5EF4-FFF2-40B4-BE49-F238E27FC236}">
              <a16:creationId xmlns:a16="http://schemas.microsoft.com/office/drawing/2014/main" id="{00000000-0008-0000-0100-000065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2" name="Text Box 54975">
          <a:extLst>
            <a:ext uri="{FF2B5EF4-FFF2-40B4-BE49-F238E27FC236}">
              <a16:creationId xmlns:a16="http://schemas.microsoft.com/office/drawing/2014/main" id="{00000000-0008-0000-0100-000066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3" name="Text Box 54976">
          <a:extLst>
            <a:ext uri="{FF2B5EF4-FFF2-40B4-BE49-F238E27FC236}">
              <a16:creationId xmlns:a16="http://schemas.microsoft.com/office/drawing/2014/main" id="{00000000-0008-0000-0100-000067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4" name="Text Box 54977">
          <a:extLst>
            <a:ext uri="{FF2B5EF4-FFF2-40B4-BE49-F238E27FC236}">
              <a16:creationId xmlns:a16="http://schemas.microsoft.com/office/drawing/2014/main" id="{00000000-0008-0000-0100-000068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5" name="Text Box 54978">
          <a:extLst>
            <a:ext uri="{FF2B5EF4-FFF2-40B4-BE49-F238E27FC236}">
              <a16:creationId xmlns:a16="http://schemas.microsoft.com/office/drawing/2014/main" id="{00000000-0008-0000-0100-000069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6" name="Text Box 54979">
          <a:extLst>
            <a:ext uri="{FF2B5EF4-FFF2-40B4-BE49-F238E27FC236}">
              <a16:creationId xmlns:a16="http://schemas.microsoft.com/office/drawing/2014/main" id="{00000000-0008-0000-0100-00006A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7" name="Text Box 54980">
          <a:extLst>
            <a:ext uri="{FF2B5EF4-FFF2-40B4-BE49-F238E27FC236}">
              <a16:creationId xmlns:a16="http://schemas.microsoft.com/office/drawing/2014/main" id="{00000000-0008-0000-0100-00006B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8" name="Text Box 54981">
          <a:extLst>
            <a:ext uri="{FF2B5EF4-FFF2-40B4-BE49-F238E27FC236}">
              <a16:creationId xmlns:a16="http://schemas.microsoft.com/office/drawing/2014/main" id="{00000000-0008-0000-0100-00006C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49" name="Text Box 54982">
          <a:extLst>
            <a:ext uri="{FF2B5EF4-FFF2-40B4-BE49-F238E27FC236}">
              <a16:creationId xmlns:a16="http://schemas.microsoft.com/office/drawing/2014/main" id="{00000000-0008-0000-0100-00006D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0" name="Text Box 54983">
          <a:extLst>
            <a:ext uri="{FF2B5EF4-FFF2-40B4-BE49-F238E27FC236}">
              <a16:creationId xmlns:a16="http://schemas.microsoft.com/office/drawing/2014/main" id="{00000000-0008-0000-0100-00006E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1" name="Text Box 54984">
          <a:extLst>
            <a:ext uri="{FF2B5EF4-FFF2-40B4-BE49-F238E27FC236}">
              <a16:creationId xmlns:a16="http://schemas.microsoft.com/office/drawing/2014/main" id="{00000000-0008-0000-0100-00006F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2" name="Text Box 54985">
          <a:extLst>
            <a:ext uri="{FF2B5EF4-FFF2-40B4-BE49-F238E27FC236}">
              <a16:creationId xmlns:a16="http://schemas.microsoft.com/office/drawing/2014/main" id="{00000000-0008-0000-0100-000070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3" name="Text Box 54986">
          <a:extLst>
            <a:ext uri="{FF2B5EF4-FFF2-40B4-BE49-F238E27FC236}">
              <a16:creationId xmlns:a16="http://schemas.microsoft.com/office/drawing/2014/main" id="{00000000-0008-0000-0100-000071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4" name="Text Box 54987">
          <a:extLst>
            <a:ext uri="{FF2B5EF4-FFF2-40B4-BE49-F238E27FC236}">
              <a16:creationId xmlns:a16="http://schemas.microsoft.com/office/drawing/2014/main" id="{00000000-0008-0000-0100-000072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5" name="Text Box 54988">
          <a:extLst>
            <a:ext uri="{FF2B5EF4-FFF2-40B4-BE49-F238E27FC236}">
              <a16:creationId xmlns:a16="http://schemas.microsoft.com/office/drawing/2014/main" id="{00000000-0008-0000-0100-000073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6" name="Text Box 54989">
          <a:extLst>
            <a:ext uri="{FF2B5EF4-FFF2-40B4-BE49-F238E27FC236}">
              <a16:creationId xmlns:a16="http://schemas.microsoft.com/office/drawing/2014/main" id="{00000000-0008-0000-0100-000074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7" name="Text Box 54990">
          <a:extLst>
            <a:ext uri="{FF2B5EF4-FFF2-40B4-BE49-F238E27FC236}">
              <a16:creationId xmlns:a16="http://schemas.microsoft.com/office/drawing/2014/main" id="{00000000-0008-0000-0100-000075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8" name="Text Box 54991">
          <a:extLst>
            <a:ext uri="{FF2B5EF4-FFF2-40B4-BE49-F238E27FC236}">
              <a16:creationId xmlns:a16="http://schemas.microsoft.com/office/drawing/2014/main" id="{00000000-0008-0000-0100-000076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59" name="Text Box 54992">
          <a:extLst>
            <a:ext uri="{FF2B5EF4-FFF2-40B4-BE49-F238E27FC236}">
              <a16:creationId xmlns:a16="http://schemas.microsoft.com/office/drawing/2014/main" id="{00000000-0008-0000-0100-000077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0" name="Text Box 54993">
          <a:extLst>
            <a:ext uri="{FF2B5EF4-FFF2-40B4-BE49-F238E27FC236}">
              <a16:creationId xmlns:a16="http://schemas.microsoft.com/office/drawing/2014/main" id="{00000000-0008-0000-0100-000078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1" name="Text Box 54994">
          <a:extLst>
            <a:ext uri="{FF2B5EF4-FFF2-40B4-BE49-F238E27FC236}">
              <a16:creationId xmlns:a16="http://schemas.microsoft.com/office/drawing/2014/main" id="{00000000-0008-0000-0100-000079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2" name="Text Box 54995">
          <a:extLst>
            <a:ext uri="{FF2B5EF4-FFF2-40B4-BE49-F238E27FC236}">
              <a16:creationId xmlns:a16="http://schemas.microsoft.com/office/drawing/2014/main" id="{00000000-0008-0000-0100-00007A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3" name="Text Box 54996">
          <a:extLst>
            <a:ext uri="{FF2B5EF4-FFF2-40B4-BE49-F238E27FC236}">
              <a16:creationId xmlns:a16="http://schemas.microsoft.com/office/drawing/2014/main" id="{00000000-0008-0000-0100-00007B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4" name="Text Box 54997">
          <a:extLst>
            <a:ext uri="{FF2B5EF4-FFF2-40B4-BE49-F238E27FC236}">
              <a16:creationId xmlns:a16="http://schemas.microsoft.com/office/drawing/2014/main" id="{00000000-0008-0000-0100-00007C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5" name="Text Box 54998">
          <a:extLst>
            <a:ext uri="{FF2B5EF4-FFF2-40B4-BE49-F238E27FC236}">
              <a16:creationId xmlns:a16="http://schemas.microsoft.com/office/drawing/2014/main" id="{00000000-0008-0000-0100-00007D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6" name="Text Box 54999">
          <a:extLst>
            <a:ext uri="{FF2B5EF4-FFF2-40B4-BE49-F238E27FC236}">
              <a16:creationId xmlns:a16="http://schemas.microsoft.com/office/drawing/2014/main" id="{00000000-0008-0000-0100-00007E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7" name="Text Box 55000">
          <a:extLst>
            <a:ext uri="{FF2B5EF4-FFF2-40B4-BE49-F238E27FC236}">
              <a16:creationId xmlns:a16="http://schemas.microsoft.com/office/drawing/2014/main" id="{00000000-0008-0000-0100-00007F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8" name="Text Box 55001">
          <a:extLst>
            <a:ext uri="{FF2B5EF4-FFF2-40B4-BE49-F238E27FC236}">
              <a16:creationId xmlns:a16="http://schemas.microsoft.com/office/drawing/2014/main" id="{00000000-0008-0000-0100-000080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69" name="Text Box 55002">
          <a:extLst>
            <a:ext uri="{FF2B5EF4-FFF2-40B4-BE49-F238E27FC236}">
              <a16:creationId xmlns:a16="http://schemas.microsoft.com/office/drawing/2014/main" id="{00000000-0008-0000-0100-000081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0" name="Text Box 55003">
          <a:extLst>
            <a:ext uri="{FF2B5EF4-FFF2-40B4-BE49-F238E27FC236}">
              <a16:creationId xmlns:a16="http://schemas.microsoft.com/office/drawing/2014/main" id="{00000000-0008-0000-0100-000082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1" name="Text Box 55004">
          <a:extLst>
            <a:ext uri="{FF2B5EF4-FFF2-40B4-BE49-F238E27FC236}">
              <a16:creationId xmlns:a16="http://schemas.microsoft.com/office/drawing/2014/main" id="{00000000-0008-0000-0100-000083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2" name="Text Box 55005">
          <a:extLst>
            <a:ext uri="{FF2B5EF4-FFF2-40B4-BE49-F238E27FC236}">
              <a16:creationId xmlns:a16="http://schemas.microsoft.com/office/drawing/2014/main" id="{00000000-0008-0000-0100-000084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3" name="Text Box 55006">
          <a:extLst>
            <a:ext uri="{FF2B5EF4-FFF2-40B4-BE49-F238E27FC236}">
              <a16:creationId xmlns:a16="http://schemas.microsoft.com/office/drawing/2014/main" id="{00000000-0008-0000-0100-000085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4" name="Text Box 55007">
          <a:extLst>
            <a:ext uri="{FF2B5EF4-FFF2-40B4-BE49-F238E27FC236}">
              <a16:creationId xmlns:a16="http://schemas.microsoft.com/office/drawing/2014/main" id="{00000000-0008-0000-0100-000086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5" name="Text Box 55008">
          <a:extLst>
            <a:ext uri="{FF2B5EF4-FFF2-40B4-BE49-F238E27FC236}">
              <a16:creationId xmlns:a16="http://schemas.microsoft.com/office/drawing/2014/main" id="{00000000-0008-0000-0100-000087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6" name="Text Box 55009">
          <a:extLst>
            <a:ext uri="{FF2B5EF4-FFF2-40B4-BE49-F238E27FC236}">
              <a16:creationId xmlns:a16="http://schemas.microsoft.com/office/drawing/2014/main" id="{00000000-0008-0000-0100-000088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7" name="Text Box 55010">
          <a:extLst>
            <a:ext uri="{FF2B5EF4-FFF2-40B4-BE49-F238E27FC236}">
              <a16:creationId xmlns:a16="http://schemas.microsoft.com/office/drawing/2014/main" id="{00000000-0008-0000-0100-000089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8" name="Text Box 55011">
          <a:extLst>
            <a:ext uri="{FF2B5EF4-FFF2-40B4-BE49-F238E27FC236}">
              <a16:creationId xmlns:a16="http://schemas.microsoft.com/office/drawing/2014/main" id="{00000000-0008-0000-0100-00008A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79" name="Text Box 55012">
          <a:extLst>
            <a:ext uri="{FF2B5EF4-FFF2-40B4-BE49-F238E27FC236}">
              <a16:creationId xmlns:a16="http://schemas.microsoft.com/office/drawing/2014/main" id="{00000000-0008-0000-0100-00008B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80" name="Text Box 55013">
          <a:extLst>
            <a:ext uri="{FF2B5EF4-FFF2-40B4-BE49-F238E27FC236}">
              <a16:creationId xmlns:a16="http://schemas.microsoft.com/office/drawing/2014/main" id="{00000000-0008-0000-0100-00008C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81" name="Text Box 55014">
          <a:extLst>
            <a:ext uri="{FF2B5EF4-FFF2-40B4-BE49-F238E27FC236}">
              <a16:creationId xmlns:a16="http://schemas.microsoft.com/office/drawing/2014/main" id="{00000000-0008-0000-0100-00008D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82" name="Text Box 55015">
          <a:extLst>
            <a:ext uri="{FF2B5EF4-FFF2-40B4-BE49-F238E27FC236}">
              <a16:creationId xmlns:a16="http://schemas.microsoft.com/office/drawing/2014/main" id="{00000000-0008-0000-0100-00008E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83" name="Text Box 55016">
          <a:extLst>
            <a:ext uri="{FF2B5EF4-FFF2-40B4-BE49-F238E27FC236}">
              <a16:creationId xmlns:a16="http://schemas.microsoft.com/office/drawing/2014/main" id="{00000000-0008-0000-0100-00008F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76200</xdr:colOff>
      <xdr:row>31</xdr:row>
      <xdr:rowOff>200025</xdr:rowOff>
    </xdr:to>
    <xdr:sp macro="" textlink="">
      <xdr:nvSpPr>
        <xdr:cNvPr id="119184" name="Text Box 55017">
          <a:extLst>
            <a:ext uri="{FF2B5EF4-FFF2-40B4-BE49-F238E27FC236}">
              <a16:creationId xmlns:a16="http://schemas.microsoft.com/office/drawing/2014/main" id="{00000000-0008-0000-0100-000090D10100}"/>
            </a:ext>
          </a:extLst>
        </xdr:cNvPr>
        <xdr:cNvSpPr txBox="1">
          <a:spLocks noChangeArrowheads="1"/>
        </xdr:cNvSpPr>
      </xdr:nvSpPr>
      <xdr:spPr bwMode="auto">
        <a:xfrm>
          <a:off x="11544300" y="28698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495300</xdr:colOff>
      <xdr:row>65</xdr:row>
      <xdr:rowOff>0</xdr:rowOff>
    </xdr:from>
    <xdr:to>
      <xdr:col>2</xdr:col>
      <xdr:colOff>495300</xdr:colOff>
      <xdr:row>65</xdr:row>
      <xdr:rowOff>0</xdr:rowOff>
    </xdr:to>
    <xdr:sp macro="" textlink="">
      <xdr:nvSpPr>
        <xdr:cNvPr id="119360" name="Line 54886">
          <a:extLst>
            <a:ext uri="{FF2B5EF4-FFF2-40B4-BE49-F238E27FC236}">
              <a16:creationId xmlns:a16="http://schemas.microsoft.com/office/drawing/2014/main" id="{00000000-0008-0000-0100-000040D20100}"/>
            </a:ext>
          </a:extLst>
        </xdr:cNvPr>
        <xdr:cNvSpPr>
          <a:spLocks noChangeShapeType="1"/>
        </xdr:cNvSpPr>
      </xdr:nvSpPr>
      <xdr:spPr bwMode="auto">
        <a:xfrm>
          <a:off x="1333500" y="18173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65</xdr:row>
      <xdr:rowOff>0</xdr:rowOff>
    </xdr:from>
    <xdr:to>
      <xdr:col>2</xdr:col>
      <xdr:colOff>495300</xdr:colOff>
      <xdr:row>65</xdr:row>
      <xdr:rowOff>0</xdr:rowOff>
    </xdr:to>
    <xdr:sp macro="" textlink="">
      <xdr:nvSpPr>
        <xdr:cNvPr id="119361" name="Line 54887">
          <a:extLst>
            <a:ext uri="{FF2B5EF4-FFF2-40B4-BE49-F238E27FC236}">
              <a16:creationId xmlns:a16="http://schemas.microsoft.com/office/drawing/2014/main" id="{00000000-0008-0000-0100-000041D20100}"/>
            </a:ext>
          </a:extLst>
        </xdr:cNvPr>
        <xdr:cNvSpPr>
          <a:spLocks noChangeShapeType="1"/>
        </xdr:cNvSpPr>
      </xdr:nvSpPr>
      <xdr:spPr bwMode="auto">
        <a:xfrm>
          <a:off x="1333500" y="18173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65</xdr:row>
      <xdr:rowOff>0</xdr:rowOff>
    </xdr:from>
    <xdr:to>
      <xdr:col>2</xdr:col>
      <xdr:colOff>495300</xdr:colOff>
      <xdr:row>65</xdr:row>
      <xdr:rowOff>0</xdr:rowOff>
    </xdr:to>
    <xdr:sp macro="" textlink="">
      <xdr:nvSpPr>
        <xdr:cNvPr id="119362" name="Line 54888">
          <a:extLst>
            <a:ext uri="{FF2B5EF4-FFF2-40B4-BE49-F238E27FC236}">
              <a16:creationId xmlns:a16="http://schemas.microsoft.com/office/drawing/2014/main" id="{00000000-0008-0000-0100-000042D20100}"/>
            </a:ext>
          </a:extLst>
        </xdr:cNvPr>
        <xdr:cNvSpPr>
          <a:spLocks noChangeShapeType="1"/>
        </xdr:cNvSpPr>
      </xdr:nvSpPr>
      <xdr:spPr bwMode="auto">
        <a:xfrm>
          <a:off x="1333500" y="18173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18" name="Text Box 5489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19" name="Text Box 54891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0" name="Text Box 54892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1" name="Text Box 54893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2" name="Text Box 54894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3" name="Text Box 54895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4" name="Text Box 54896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5" name="Text Box 54897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6" name="Text Box 54898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7" name="Text Box 54899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8" name="Text Box 54900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29" name="Text Box 54901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0" name="Text Box 54902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1" name="Text Box 54903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2" name="Text Box 54904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3" name="Text Box 54905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4" name="Text Box 54906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5" name="Text Box 54907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6" name="Text Box 54908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7" name="Text Box 54909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8" name="Text Box 54910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39" name="Text Box 54911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0" name="Text Box 54912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1" name="Text Box 5491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2" name="Text Box 54914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3" name="Text Box 54915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4" name="Text Box 54916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5" name="Text Box 54917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6" name="Text Box 54918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7" name="Text Box 54919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8" name="Text Box 54920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49" name="Text Box 54921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0" name="Text Box 54922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1" name="Text Box 54923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2" name="Text Box 54924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3" name="Text Box 54925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4" name="Text Box 54926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5" name="Text Box 54927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6" name="Text Box 54928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7" name="Text Box 54929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8" name="Text Box 54930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59" name="Text Box 54931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0" name="Text Box 54932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1" name="Text Box 5493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2" name="Text Box 54934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3" name="Text Box 54935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4" name="Text Box 54936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5" name="Text Box 54937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6" name="Text Box 54938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7" name="Text Box 54939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8" name="Text Box 54940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69" name="Text Box 54941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0" name="Text Box 54942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1" name="Text Box 54943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2" name="Text Box 54944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3" name="Text Box 54945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4" name="Text Box 54946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5" name="Text Box 54947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6" name="Text Box 54948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7" name="Text Box 54949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8" name="Text Box 54950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79" name="Text Box 54951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0" name="Text Box 54952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1" name="Text Box 5495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2" name="Text Box 54954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3" name="Text Box 54955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4" name="Text Box 54956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5" name="Text Box 54957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6" name="Text Box 54958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7" name="Text Box 54959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8" name="Text Box 54960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89" name="Text Box 54961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0" name="Text Box 54962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1" name="Text Box 54963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2" name="Text Box 54964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3" name="Text Box 54965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4" name="Text Box 54966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5" name="Text Box 54967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6" name="Text Box 54968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7" name="Text Box 54969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8" name="Text Box 54970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899" name="Text Box 54971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0" name="Text Box 54972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1" name="Text Box 54973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2" name="Text Box 54974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3" name="Text Box 54975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4" name="Text Box 54976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5" name="Text Box 54977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6" name="Text Box 54978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7" name="Text Box 54979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8" name="Text Box 54980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09" name="Text Box 54981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0" name="Text Box 54982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1" name="Text Box 54983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2" name="Text Box 54984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3" name="Text Box 54985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4" name="Text Box 54986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5" name="Text Box 54987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6" name="Text Box 54988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7" name="Text Box 54989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8" name="Text Box 54990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19" name="Text Box 54991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0" name="Text Box 54992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1" name="Text Box 54993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2" name="Text Box 54994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3" name="Text Box 54995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4" name="Text Box 54996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5" name="Text Box 54997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6" name="Text Box 54998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7" name="Text Box 54999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8" name="Text Box 55000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29" name="Text Box 55001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0" name="Text Box 55002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1" name="Text Box 5500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2" name="Text Box 55004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3" name="Text Box 55005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4" name="Text Box 55006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5" name="Text Box 55007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6" name="Text Box 55008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7" name="Text Box 55009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8" name="Text Box 55010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39" name="Text Box 55011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40" name="Text Box 55012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41" name="Text Box 55013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42" name="Text Box 55014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43" name="Text Box 55015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44" name="Text Box 55016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76200" cy="200025"/>
    <xdr:sp macro="" textlink="">
      <xdr:nvSpPr>
        <xdr:cNvPr id="945" name="Text Box 55017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11811000" y="2827244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88" name="Text Box 54890">
          <a:extLst>
            <a:ext uri="{FF2B5EF4-FFF2-40B4-BE49-F238E27FC236}">
              <a16:creationId xmlns:a16="http://schemas.microsoft.com/office/drawing/2014/main" id="{A4D34319-4127-4A80-9E3B-E03F9F0F1B29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89" name="Text Box 54891">
          <a:extLst>
            <a:ext uri="{FF2B5EF4-FFF2-40B4-BE49-F238E27FC236}">
              <a16:creationId xmlns:a16="http://schemas.microsoft.com/office/drawing/2014/main" id="{6728D30F-7C98-4398-BA68-A7FDB04D9E8E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0" name="Text Box 54892">
          <a:extLst>
            <a:ext uri="{FF2B5EF4-FFF2-40B4-BE49-F238E27FC236}">
              <a16:creationId xmlns:a16="http://schemas.microsoft.com/office/drawing/2014/main" id="{C02E4EC6-E6F8-4930-9E01-71D3E1642661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1" name="Text Box 54893">
          <a:extLst>
            <a:ext uri="{FF2B5EF4-FFF2-40B4-BE49-F238E27FC236}">
              <a16:creationId xmlns:a16="http://schemas.microsoft.com/office/drawing/2014/main" id="{DEDF7A92-C37C-4935-B98F-D62098329F2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2" name="Text Box 54894">
          <a:extLst>
            <a:ext uri="{FF2B5EF4-FFF2-40B4-BE49-F238E27FC236}">
              <a16:creationId xmlns:a16="http://schemas.microsoft.com/office/drawing/2014/main" id="{51408FB5-D2C9-427A-90F2-7778B9E6F304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3" name="Text Box 54895">
          <a:extLst>
            <a:ext uri="{FF2B5EF4-FFF2-40B4-BE49-F238E27FC236}">
              <a16:creationId xmlns:a16="http://schemas.microsoft.com/office/drawing/2014/main" id="{31539AAD-F385-4CCC-A9BA-B5067E4B58AA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4" name="Text Box 54896">
          <a:extLst>
            <a:ext uri="{FF2B5EF4-FFF2-40B4-BE49-F238E27FC236}">
              <a16:creationId xmlns:a16="http://schemas.microsoft.com/office/drawing/2014/main" id="{D0EB5CB3-D6F8-412D-9AB8-B086DB84F84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5" name="Text Box 54897">
          <a:extLst>
            <a:ext uri="{FF2B5EF4-FFF2-40B4-BE49-F238E27FC236}">
              <a16:creationId xmlns:a16="http://schemas.microsoft.com/office/drawing/2014/main" id="{B2AF4B58-075E-4124-B7F4-BB792F0744AA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6" name="Text Box 54898">
          <a:extLst>
            <a:ext uri="{FF2B5EF4-FFF2-40B4-BE49-F238E27FC236}">
              <a16:creationId xmlns:a16="http://schemas.microsoft.com/office/drawing/2014/main" id="{C5A52FA6-53EA-4741-8A18-8E438A15B7B7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7" name="Text Box 54899">
          <a:extLst>
            <a:ext uri="{FF2B5EF4-FFF2-40B4-BE49-F238E27FC236}">
              <a16:creationId xmlns:a16="http://schemas.microsoft.com/office/drawing/2014/main" id="{93843BE2-1296-4169-90C2-6D28B50034F2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8" name="Text Box 54900">
          <a:extLst>
            <a:ext uri="{FF2B5EF4-FFF2-40B4-BE49-F238E27FC236}">
              <a16:creationId xmlns:a16="http://schemas.microsoft.com/office/drawing/2014/main" id="{31B25458-10E5-4EF2-9CC7-9E3D87276FF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499" name="Text Box 54901">
          <a:extLst>
            <a:ext uri="{FF2B5EF4-FFF2-40B4-BE49-F238E27FC236}">
              <a16:creationId xmlns:a16="http://schemas.microsoft.com/office/drawing/2014/main" id="{11BF56D5-F1C2-4AA6-AC2A-FE0E0A9CF15A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0" name="Text Box 54902">
          <a:extLst>
            <a:ext uri="{FF2B5EF4-FFF2-40B4-BE49-F238E27FC236}">
              <a16:creationId xmlns:a16="http://schemas.microsoft.com/office/drawing/2014/main" id="{A6C7E593-7A05-4738-8500-C2D90C96DEB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1" name="Text Box 54903">
          <a:extLst>
            <a:ext uri="{FF2B5EF4-FFF2-40B4-BE49-F238E27FC236}">
              <a16:creationId xmlns:a16="http://schemas.microsoft.com/office/drawing/2014/main" id="{CBBF98E5-13A8-4913-868F-2896FC669CA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2" name="Text Box 54904">
          <a:extLst>
            <a:ext uri="{FF2B5EF4-FFF2-40B4-BE49-F238E27FC236}">
              <a16:creationId xmlns:a16="http://schemas.microsoft.com/office/drawing/2014/main" id="{83BB2CC0-783C-4BA6-B950-34ABA4C3C84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3" name="Text Box 54905">
          <a:extLst>
            <a:ext uri="{FF2B5EF4-FFF2-40B4-BE49-F238E27FC236}">
              <a16:creationId xmlns:a16="http://schemas.microsoft.com/office/drawing/2014/main" id="{AFFB5CE2-E5E0-4F5D-95E4-83CE78D6A32F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4" name="Text Box 54906">
          <a:extLst>
            <a:ext uri="{FF2B5EF4-FFF2-40B4-BE49-F238E27FC236}">
              <a16:creationId xmlns:a16="http://schemas.microsoft.com/office/drawing/2014/main" id="{4E9979ED-9193-4BCC-8DC2-4AB0CD2F08B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5" name="Text Box 54907">
          <a:extLst>
            <a:ext uri="{FF2B5EF4-FFF2-40B4-BE49-F238E27FC236}">
              <a16:creationId xmlns:a16="http://schemas.microsoft.com/office/drawing/2014/main" id="{125B6CAD-F358-46D1-BA6C-48C2020FDC82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6" name="Text Box 54908">
          <a:extLst>
            <a:ext uri="{FF2B5EF4-FFF2-40B4-BE49-F238E27FC236}">
              <a16:creationId xmlns:a16="http://schemas.microsoft.com/office/drawing/2014/main" id="{7416A401-D26C-45C9-BB59-D1266DC09D87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7" name="Text Box 54909">
          <a:extLst>
            <a:ext uri="{FF2B5EF4-FFF2-40B4-BE49-F238E27FC236}">
              <a16:creationId xmlns:a16="http://schemas.microsoft.com/office/drawing/2014/main" id="{4854045E-46E8-4A9C-A9A7-8ED97DD457D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8" name="Text Box 54910">
          <a:extLst>
            <a:ext uri="{FF2B5EF4-FFF2-40B4-BE49-F238E27FC236}">
              <a16:creationId xmlns:a16="http://schemas.microsoft.com/office/drawing/2014/main" id="{B3D50224-9330-4555-B4C2-006D714DB16A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09" name="Text Box 54911">
          <a:extLst>
            <a:ext uri="{FF2B5EF4-FFF2-40B4-BE49-F238E27FC236}">
              <a16:creationId xmlns:a16="http://schemas.microsoft.com/office/drawing/2014/main" id="{84A20CE3-C8C8-4679-B6CA-CD7FCCDCC7C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0" name="Text Box 54912">
          <a:extLst>
            <a:ext uri="{FF2B5EF4-FFF2-40B4-BE49-F238E27FC236}">
              <a16:creationId xmlns:a16="http://schemas.microsoft.com/office/drawing/2014/main" id="{31758E0D-B77A-479B-BB67-6BBFB297D4E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1" name="Text Box 54913">
          <a:extLst>
            <a:ext uri="{FF2B5EF4-FFF2-40B4-BE49-F238E27FC236}">
              <a16:creationId xmlns:a16="http://schemas.microsoft.com/office/drawing/2014/main" id="{45F2411F-2566-459D-8D42-7344636D2A0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2" name="Text Box 54914">
          <a:extLst>
            <a:ext uri="{FF2B5EF4-FFF2-40B4-BE49-F238E27FC236}">
              <a16:creationId xmlns:a16="http://schemas.microsoft.com/office/drawing/2014/main" id="{B6BF8238-CE12-494A-8BF7-926AEB77241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3" name="Text Box 54915">
          <a:extLst>
            <a:ext uri="{FF2B5EF4-FFF2-40B4-BE49-F238E27FC236}">
              <a16:creationId xmlns:a16="http://schemas.microsoft.com/office/drawing/2014/main" id="{6720608D-F958-4467-9E5A-43AF946D57B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4" name="Text Box 54916">
          <a:extLst>
            <a:ext uri="{FF2B5EF4-FFF2-40B4-BE49-F238E27FC236}">
              <a16:creationId xmlns:a16="http://schemas.microsoft.com/office/drawing/2014/main" id="{6AABE552-8A65-451B-9E17-DE9B9F2BBDCA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5" name="Text Box 54917">
          <a:extLst>
            <a:ext uri="{FF2B5EF4-FFF2-40B4-BE49-F238E27FC236}">
              <a16:creationId xmlns:a16="http://schemas.microsoft.com/office/drawing/2014/main" id="{567D3122-0316-4A7A-AD06-B7E0BE4D42D4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6" name="Text Box 54918">
          <a:extLst>
            <a:ext uri="{FF2B5EF4-FFF2-40B4-BE49-F238E27FC236}">
              <a16:creationId xmlns:a16="http://schemas.microsoft.com/office/drawing/2014/main" id="{66187EBB-23FA-4C3F-AF49-EAB9297B525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7" name="Text Box 54919">
          <a:extLst>
            <a:ext uri="{FF2B5EF4-FFF2-40B4-BE49-F238E27FC236}">
              <a16:creationId xmlns:a16="http://schemas.microsoft.com/office/drawing/2014/main" id="{F765AE72-6852-477A-AD95-7AAE358CE349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8" name="Text Box 54920">
          <a:extLst>
            <a:ext uri="{FF2B5EF4-FFF2-40B4-BE49-F238E27FC236}">
              <a16:creationId xmlns:a16="http://schemas.microsoft.com/office/drawing/2014/main" id="{91DD3EED-058B-443C-90D5-AF68919BEBD4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19" name="Text Box 54921">
          <a:extLst>
            <a:ext uri="{FF2B5EF4-FFF2-40B4-BE49-F238E27FC236}">
              <a16:creationId xmlns:a16="http://schemas.microsoft.com/office/drawing/2014/main" id="{39954FD4-6839-483C-85D9-B0F9E1069F6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0" name="Text Box 54922">
          <a:extLst>
            <a:ext uri="{FF2B5EF4-FFF2-40B4-BE49-F238E27FC236}">
              <a16:creationId xmlns:a16="http://schemas.microsoft.com/office/drawing/2014/main" id="{BD730952-0FEC-4214-9211-7C133255046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1" name="Text Box 54923">
          <a:extLst>
            <a:ext uri="{FF2B5EF4-FFF2-40B4-BE49-F238E27FC236}">
              <a16:creationId xmlns:a16="http://schemas.microsoft.com/office/drawing/2014/main" id="{6B728F96-76F8-4353-A32E-235E2C9392D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2" name="Text Box 54924">
          <a:extLst>
            <a:ext uri="{FF2B5EF4-FFF2-40B4-BE49-F238E27FC236}">
              <a16:creationId xmlns:a16="http://schemas.microsoft.com/office/drawing/2014/main" id="{5CED2542-1EBF-44DD-A6AD-140449BC906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3" name="Text Box 54925">
          <a:extLst>
            <a:ext uri="{FF2B5EF4-FFF2-40B4-BE49-F238E27FC236}">
              <a16:creationId xmlns:a16="http://schemas.microsoft.com/office/drawing/2014/main" id="{0C47DBA6-8F69-4207-AD5A-E1500272BEF7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4" name="Text Box 54926">
          <a:extLst>
            <a:ext uri="{FF2B5EF4-FFF2-40B4-BE49-F238E27FC236}">
              <a16:creationId xmlns:a16="http://schemas.microsoft.com/office/drawing/2014/main" id="{C25F5081-E286-4D09-B753-BBA0B872E1C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5" name="Text Box 54927">
          <a:extLst>
            <a:ext uri="{FF2B5EF4-FFF2-40B4-BE49-F238E27FC236}">
              <a16:creationId xmlns:a16="http://schemas.microsoft.com/office/drawing/2014/main" id="{AD28BC44-674D-4A91-906D-CCC9D6E06D6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6" name="Text Box 54928">
          <a:extLst>
            <a:ext uri="{FF2B5EF4-FFF2-40B4-BE49-F238E27FC236}">
              <a16:creationId xmlns:a16="http://schemas.microsoft.com/office/drawing/2014/main" id="{3752D7B8-FC5C-4CC5-ADC0-3689576603C8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7" name="Text Box 54929">
          <a:extLst>
            <a:ext uri="{FF2B5EF4-FFF2-40B4-BE49-F238E27FC236}">
              <a16:creationId xmlns:a16="http://schemas.microsoft.com/office/drawing/2014/main" id="{0706F30C-BFBE-40E0-9FE8-2DED7E4739E9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8" name="Text Box 54930">
          <a:extLst>
            <a:ext uri="{FF2B5EF4-FFF2-40B4-BE49-F238E27FC236}">
              <a16:creationId xmlns:a16="http://schemas.microsoft.com/office/drawing/2014/main" id="{7F404617-4914-40CF-98BE-BA65E262AFE8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29" name="Text Box 54931">
          <a:extLst>
            <a:ext uri="{FF2B5EF4-FFF2-40B4-BE49-F238E27FC236}">
              <a16:creationId xmlns:a16="http://schemas.microsoft.com/office/drawing/2014/main" id="{62B705EA-1318-4F05-B3F0-528EF4C31A04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0" name="Text Box 54932">
          <a:extLst>
            <a:ext uri="{FF2B5EF4-FFF2-40B4-BE49-F238E27FC236}">
              <a16:creationId xmlns:a16="http://schemas.microsoft.com/office/drawing/2014/main" id="{CC491A11-965B-4FA3-83CD-512ACFD739EA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1" name="Text Box 54933">
          <a:extLst>
            <a:ext uri="{FF2B5EF4-FFF2-40B4-BE49-F238E27FC236}">
              <a16:creationId xmlns:a16="http://schemas.microsoft.com/office/drawing/2014/main" id="{3B6167BA-9610-4B59-B112-BFEB50D3ED6F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2" name="Text Box 54934">
          <a:extLst>
            <a:ext uri="{FF2B5EF4-FFF2-40B4-BE49-F238E27FC236}">
              <a16:creationId xmlns:a16="http://schemas.microsoft.com/office/drawing/2014/main" id="{9CB2728F-198B-4A4D-A0D5-6356A882ECF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3" name="Text Box 54935">
          <a:extLst>
            <a:ext uri="{FF2B5EF4-FFF2-40B4-BE49-F238E27FC236}">
              <a16:creationId xmlns:a16="http://schemas.microsoft.com/office/drawing/2014/main" id="{C089CB06-89DC-4D48-9EDB-BB987902B1E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4" name="Text Box 54936">
          <a:extLst>
            <a:ext uri="{FF2B5EF4-FFF2-40B4-BE49-F238E27FC236}">
              <a16:creationId xmlns:a16="http://schemas.microsoft.com/office/drawing/2014/main" id="{6C51E8A6-2919-4AA3-AD6A-6F0AE17F1647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5" name="Text Box 54937">
          <a:extLst>
            <a:ext uri="{FF2B5EF4-FFF2-40B4-BE49-F238E27FC236}">
              <a16:creationId xmlns:a16="http://schemas.microsoft.com/office/drawing/2014/main" id="{6290D26D-6164-49DC-A3F1-B0C10662B671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6" name="Text Box 54938">
          <a:extLst>
            <a:ext uri="{FF2B5EF4-FFF2-40B4-BE49-F238E27FC236}">
              <a16:creationId xmlns:a16="http://schemas.microsoft.com/office/drawing/2014/main" id="{ABD0166B-51BF-4232-A8AA-D1839E78A6C7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7" name="Text Box 54939">
          <a:extLst>
            <a:ext uri="{FF2B5EF4-FFF2-40B4-BE49-F238E27FC236}">
              <a16:creationId xmlns:a16="http://schemas.microsoft.com/office/drawing/2014/main" id="{FA318C7D-5DE0-4E29-9D33-D7A0CEEC629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8" name="Text Box 54940">
          <a:extLst>
            <a:ext uri="{FF2B5EF4-FFF2-40B4-BE49-F238E27FC236}">
              <a16:creationId xmlns:a16="http://schemas.microsoft.com/office/drawing/2014/main" id="{BEFEB145-34C3-4C81-AAF9-1C022010A714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39" name="Text Box 54941">
          <a:extLst>
            <a:ext uri="{FF2B5EF4-FFF2-40B4-BE49-F238E27FC236}">
              <a16:creationId xmlns:a16="http://schemas.microsoft.com/office/drawing/2014/main" id="{B47940FF-F223-4AF5-8064-1B3DF7A45DDA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0" name="Text Box 54942">
          <a:extLst>
            <a:ext uri="{FF2B5EF4-FFF2-40B4-BE49-F238E27FC236}">
              <a16:creationId xmlns:a16="http://schemas.microsoft.com/office/drawing/2014/main" id="{7201BE21-E40C-467D-B2C9-C594B3DC8C2B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1" name="Text Box 54943">
          <a:extLst>
            <a:ext uri="{FF2B5EF4-FFF2-40B4-BE49-F238E27FC236}">
              <a16:creationId xmlns:a16="http://schemas.microsoft.com/office/drawing/2014/main" id="{F4DE1EF1-4F90-466C-A132-EDAEB1EF37D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2" name="Text Box 54944">
          <a:extLst>
            <a:ext uri="{FF2B5EF4-FFF2-40B4-BE49-F238E27FC236}">
              <a16:creationId xmlns:a16="http://schemas.microsoft.com/office/drawing/2014/main" id="{C973EAB7-94D1-48C7-AB20-CECDEBFF685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3" name="Text Box 54945">
          <a:extLst>
            <a:ext uri="{FF2B5EF4-FFF2-40B4-BE49-F238E27FC236}">
              <a16:creationId xmlns:a16="http://schemas.microsoft.com/office/drawing/2014/main" id="{8D73ACE5-C549-44EC-AE62-7F687940495E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4" name="Text Box 54946">
          <a:extLst>
            <a:ext uri="{FF2B5EF4-FFF2-40B4-BE49-F238E27FC236}">
              <a16:creationId xmlns:a16="http://schemas.microsoft.com/office/drawing/2014/main" id="{02B7B194-139B-47CA-8F27-783A2999A44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5" name="Text Box 54947">
          <a:extLst>
            <a:ext uri="{FF2B5EF4-FFF2-40B4-BE49-F238E27FC236}">
              <a16:creationId xmlns:a16="http://schemas.microsoft.com/office/drawing/2014/main" id="{AA5DAFA5-C3FC-492D-9A9C-8A44FEFD80F8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6" name="Text Box 54948">
          <a:extLst>
            <a:ext uri="{FF2B5EF4-FFF2-40B4-BE49-F238E27FC236}">
              <a16:creationId xmlns:a16="http://schemas.microsoft.com/office/drawing/2014/main" id="{370D7BE7-7312-482C-A230-1015EEE21AEF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7" name="Text Box 54949">
          <a:extLst>
            <a:ext uri="{FF2B5EF4-FFF2-40B4-BE49-F238E27FC236}">
              <a16:creationId xmlns:a16="http://schemas.microsoft.com/office/drawing/2014/main" id="{EB541F58-4654-4EE2-93F3-B89CAEAEFA0F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8" name="Text Box 54950">
          <a:extLst>
            <a:ext uri="{FF2B5EF4-FFF2-40B4-BE49-F238E27FC236}">
              <a16:creationId xmlns:a16="http://schemas.microsoft.com/office/drawing/2014/main" id="{8CF6C2CD-F0A2-444C-92FB-4B735DE94835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49" name="Text Box 54951">
          <a:extLst>
            <a:ext uri="{FF2B5EF4-FFF2-40B4-BE49-F238E27FC236}">
              <a16:creationId xmlns:a16="http://schemas.microsoft.com/office/drawing/2014/main" id="{90DA0C00-215F-4269-9216-D4ABB15BEE6E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0" name="Text Box 54952">
          <a:extLst>
            <a:ext uri="{FF2B5EF4-FFF2-40B4-BE49-F238E27FC236}">
              <a16:creationId xmlns:a16="http://schemas.microsoft.com/office/drawing/2014/main" id="{0B2C83E7-6726-4289-8901-C6BB544721D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1" name="Text Box 54953">
          <a:extLst>
            <a:ext uri="{FF2B5EF4-FFF2-40B4-BE49-F238E27FC236}">
              <a16:creationId xmlns:a16="http://schemas.microsoft.com/office/drawing/2014/main" id="{59A89587-D312-44B5-9DC3-3928F3E2C0C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2" name="Text Box 54954">
          <a:extLst>
            <a:ext uri="{FF2B5EF4-FFF2-40B4-BE49-F238E27FC236}">
              <a16:creationId xmlns:a16="http://schemas.microsoft.com/office/drawing/2014/main" id="{CABC2918-9250-4620-8642-CCFAEE91E072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3" name="Text Box 54955">
          <a:extLst>
            <a:ext uri="{FF2B5EF4-FFF2-40B4-BE49-F238E27FC236}">
              <a16:creationId xmlns:a16="http://schemas.microsoft.com/office/drawing/2014/main" id="{B853C553-1AA2-4934-AF2F-1B6800948A4B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4" name="Text Box 54956">
          <a:extLst>
            <a:ext uri="{FF2B5EF4-FFF2-40B4-BE49-F238E27FC236}">
              <a16:creationId xmlns:a16="http://schemas.microsoft.com/office/drawing/2014/main" id="{4C8CF73B-AF31-4AA8-A78A-1B5299AFEAB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5" name="Text Box 54957">
          <a:extLst>
            <a:ext uri="{FF2B5EF4-FFF2-40B4-BE49-F238E27FC236}">
              <a16:creationId xmlns:a16="http://schemas.microsoft.com/office/drawing/2014/main" id="{F635128F-2B9A-466A-99A6-2EFCF2F1397C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6" name="Text Box 54958">
          <a:extLst>
            <a:ext uri="{FF2B5EF4-FFF2-40B4-BE49-F238E27FC236}">
              <a16:creationId xmlns:a16="http://schemas.microsoft.com/office/drawing/2014/main" id="{8FEB96A4-66D1-4A19-831B-536B5038A478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7" name="Text Box 54959">
          <a:extLst>
            <a:ext uri="{FF2B5EF4-FFF2-40B4-BE49-F238E27FC236}">
              <a16:creationId xmlns:a16="http://schemas.microsoft.com/office/drawing/2014/main" id="{2080F43A-48E5-40BC-A952-C5582EF9C109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8" name="Text Box 54960">
          <a:extLst>
            <a:ext uri="{FF2B5EF4-FFF2-40B4-BE49-F238E27FC236}">
              <a16:creationId xmlns:a16="http://schemas.microsoft.com/office/drawing/2014/main" id="{C35376DE-FD1E-4DE1-806A-425F90EB88C9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59" name="Text Box 54961">
          <a:extLst>
            <a:ext uri="{FF2B5EF4-FFF2-40B4-BE49-F238E27FC236}">
              <a16:creationId xmlns:a16="http://schemas.microsoft.com/office/drawing/2014/main" id="{000F6409-8BAC-468B-9A7B-15CC279A4BBB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0" name="Text Box 54962">
          <a:extLst>
            <a:ext uri="{FF2B5EF4-FFF2-40B4-BE49-F238E27FC236}">
              <a16:creationId xmlns:a16="http://schemas.microsoft.com/office/drawing/2014/main" id="{33187382-2C16-43F9-A6FD-E53E02012754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1" name="Text Box 54963">
          <a:extLst>
            <a:ext uri="{FF2B5EF4-FFF2-40B4-BE49-F238E27FC236}">
              <a16:creationId xmlns:a16="http://schemas.microsoft.com/office/drawing/2014/main" id="{FDFF6741-14F1-4C28-82CF-F5BD4C716711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2" name="Text Box 54964">
          <a:extLst>
            <a:ext uri="{FF2B5EF4-FFF2-40B4-BE49-F238E27FC236}">
              <a16:creationId xmlns:a16="http://schemas.microsoft.com/office/drawing/2014/main" id="{35E9AAAF-FCF2-4FC9-9DD5-4A0D7C93396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3" name="Text Box 54965">
          <a:extLst>
            <a:ext uri="{FF2B5EF4-FFF2-40B4-BE49-F238E27FC236}">
              <a16:creationId xmlns:a16="http://schemas.microsoft.com/office/drawing/2014/main" id="{ED379DAD-3A16-4AAF-88B9-F553B3BC168A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4" name="Text Box 54966">
          <a:extLst>
            <a:ext uri="{FF2B5EF4-FFF2-40B4-BE49-F238E27FC236}">
              <a16:creationId xmlns:a16="http://schemas.microsoft.com/office/drawing/2014/main" id="{7D218150-D5ED-407A-977D-813A85D42FB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5" name="Text Box 54967">
          <a:extLst>
            <a:ext uri="{FF2B5EF4-FFF2-40B4-BE49-F238E27FC236}">
              <a16:creationId xmlns:a16="http://schemas.microsoft.com/office/drawing/2014/main" id="{194AA07F-59AB-495A-A822-E2E52CC8B43E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6" name="Text Box 54968">
          <a:extLst>
            <a:ext uri="{FF2B5EF4-FFF2-40B4-BE49-F238E27FC236}">
              <a16:creationId xmlns:a16="http://schemas.microsoft.com/office/drawing/2014/main" id="{5D1A39BF-DB9C-4DB1-BA94-785B0A113105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7" name="Text Box 54969">
          <a:extLst>
            <a:ext uri="{FF2B5EF4-FFF2-40B4-BE49-F238E27FC236}">
              <a16:creationId xmlns:a16="http://schemas.microsoft.com/office/drawing/2014/main" id="{311C44FD-B31A-4574-80C0-E4C4ABB6676C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8" name="Text Box 54970">
          <a:extLst>
            <a:ext uri="{FF2B5EF4-FFF2-40B4-BE49-F238E27FC236}">
              <a16:creationId xmlns:a16="http://schemas.microsoft.com/office/drawing/2014/main" id="{E12BECD5-8917-4860-B59B-6FCF27739E01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69" name="Text Box 54971">
          <a:extLst>
            <a:ext uri="{FF2B5EF4-FFF2-40B4-BE49-F238E27FC236}">
              <a16:creationId xmlns:a16="http://schemas.microsoft.com/office/drawing/2014/main" id="{E1A58F2A-EDF4-4F1D-AF3A-809C92A00937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0" name="Text Box 54972">
          <a:extLst>
            <a:ext uri="{FF2B5EF4-FFF2-40B4-BE49-F238E27FC236}">
              <a16:creationId xmlns:a16="http://schemas.microsoft.com/office/drawing/2014/main" id="{41C57FAC-3732-4E8D-85F0-1229E3B66AE9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1" name="Text Box 54973">
          <a:extLst>
            <a:ext uri="{FF2B5EF4-FFF2-40B4-BE49-F238E27FC236}">
              <a16:creationId xmlns:a16="http://schemas.microsoft.com/office/drawing/2014/main" id="{4139A069-2208-4978-87BA-3A82FB7A0CA7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2" name="Text Box 54974">
          <a:extLst>
            <a:ext uri="{FF2B5EF4-FFF2-40B4-BE49-F238E27FC236}">
              <a16:creationId xmlns:a16="http://schemas.microsoft.com/office/drawing/2014/main" id="{5B741416-F5E0-49F0-BEA6-8FB03B7BC7E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3" name="Text Box 54975">
          <a:extLst>
            <a:ext uri="{FF2B5EF4-FFF2-40B4-BE49-F238E27FC236}">
              <a16:creationId xmlns:a16="http://schemas.microsoft.com/office/drawing/2014/main" id="{F866EF28-A190-4588-B97E-30B9533EFD3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4" name="Text Box 54976">
          <a:extLst>
            <a:ext uri="{FF2B5EF4-FFF2-40B4-BE49-F238E27FC236}">
              <a16:creationId xmlns:a16="http://schemas.microsoft.com/office/drawing/2014/main" id="{6A0C8452-DAE2-4FBA-9932-A5E64E0ABCD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5" name="Text Box 54977">
          <a:extLst>
            <a:ext uri="{FF2B5EF4-FFF2-40B4-BE49-F238E27FC236}">
              <a16:creationId xmlns:a16="http://schemas.microsoft.com/office/drawing/2014/main" id="{5A1D7F8C-661E-4517-A6E4-74289E6B06B5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6" name="Text Box 54978">
          <a:extLst>
            <a:ext uri="{FF2B5EF4-FFF2-40B4-BE49-F238E27FC236}">
              <a16:creationId xmlns:a16="http://schemas.microsoft.com/office/drawing/2014/main" id="{2EFFEFE4-1D62-47A0-8475-147DE701574F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7" name="Text Box 54979">
          <a:extLst>
            <a:ext uri="{FF2B5EF4-FFF2-40B4-BE49-F238E27FC236}">
              <a16:creationId xmlns:a16="http://schemas.microsoft.com/office/drawing/2014/main" id="{3ED61388-28E3-4C52-97BB-2E98E86E6D4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8" name="Text Box 54980">
          <a:extLst>
            <a:ext uri="{FF2B5EF4-FFF2-40B4-BE49-F238E27FC236}">
              <a16:creationId xmlns:a16="http://schemas.microsoft.com/office/drawing/2014/main" id="{51637379-84CF-4946-9A76-EB394F3FD850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79" name="Text Box 54981">
          <a:extLst>
            <a:ext uri="{FF2B5EF4-FFF2-40B4-BE49-F238E27FC236}">
              <a16:creationId xmlns:a16="http://schemas.microsoft.com/office/drawing/2014/main" id="{6960418A-A8DE-4C76-A69A-7900949333A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0" name="Text Box 54982">
          <a:extLst>
            <a:ext uri="{FF2B5EF4-FFF2-40B4-BE49-F238E27FC236}">
              <a16:creationId xmlns:a16="http://schemas.microsoft.com/office/drawing/2014/main" id="{678CFE09-48EF-4F54-A276-41F54D3B7F8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1" name="Text Box 54983">
          <a:extLst>
            <a:ext uri="{FF2B5EF4-FFF2-40B4-BE49-F238E27FC236}">
              <a16:creationId xmlns:a16="http://schemas.microsoft.com/office/drawing/2014/main" id="{62799E1B-70CB-45B6-B5A2-613A2C0020F1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2" name="Text Box 54984">
          <a:extLst>
            <a:ext uri="{FF2B5EF4-FFF2-40B4-BE49-F238E27FC236}">
              <a16:creationId xmlns:a16="http://schemas.microsoft.com/office/drawing/2014/main" id="{BFA6A52F-4E73-488D-933B-C489E132882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3" name="Text Box 54985">
          <a:extLst>
            <a:ext uri="{FF2B5EF4-FFF2-40B4-BE49-F238E27FC236}">
              <a16:creationId xmlns:a16="http://schemas.microsoft.com/office/drawing/2014/main" id="{7F1528FD-E7F5-441A-BE5B-FC415BED79F5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4" name="Text Box 54986">
          <a:extLst>
            <a:ext uri="{FF2B5EF4-FFF2-40B4-BE49-F238E27FC236}">
              <a16:creationId xmlns:a16="http://schemas.microsoft.com/office/drawing/2014/main" id="{B1691218-1E37-47B8-92FA-0F4AA80C3B8B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5" name="Text Box 54987">
          <a:extLst>
            <a:ext uri="{FF2B5EF4-FFF2-40B4-BE49-F238E27FC236}">
              <a16:creationId xmlns:a16="http://schemas.microsoft.com/office/drawing/2014/main" id="{9E428215-0418-458B-9C46-ACB79257F255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6" name="Text Box 54988">
          <a:extLst>
            <a:ext uri="{FF2B5EF4-FFF2-40B4-BE49-F238E27FC236}">
              <a16:creationId xmlns:a16="http://schemas.microsoft.com/office/drawing/2014/main" id="{046DC8BF-942B-4C79-B1E4-F60FA4E24B78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7" name="Text Box 54989">
          <a:extLst>
            <a:ext uri="{FF2B5EF4-FFF2-40B4-BE49-F238E27FC236}">
              <a16:creationId xmlns:a16="http://schemas.microsoft.com/office/drawing/2014/main" id="{2246405B-7D9F-4E24-B0E6-0393DD7E9627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8" name="Text Box 54990">
          <a:extLst>
            <a:ext uri="{FF2B5EF4-FFF2-40B4-BE49-F238E27FC236}">
              <a16:creationId xmlns:a16="http://schemas.microsoft.com/office/drawing/2014/main" id="{42822290-94CE-4BCE-B407-B29337760AEF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89" name="Text Box 54991">
          <a:extLst>
            <a:ext uri="{FF2B5EF4-FFF2-40B4-BE49-F238E27FC236}">
              <a16:creationId xmlns:a16="http://schemas.microsoft.com/office/drawing/2014/main" id="{0EA310A3-356A-4023-9D7B-DF079D7C8C7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0" name="Text Box 54992">
          <a:extLst>
            <a:ext uri="{FF2B5EF4-FFF2-40B4-BE49-F238E27FC236}">
              <a16:creationId xmlns:a16="http://schemas.microsoft.com/office/drawing/2014/main" id="{E3101905-6D8C-48A0-8D66-A9F08487AABE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1" name="Text Box 54993">
          <a:extLst>
            <a:ext uri="{FF2B5EF4-FFF2-40B4-BE49-F238E27FC236}">
              <a16:creationId xmlns:a16="http://schemas.microsoft.com/office/drawing/2014/main" id="{18D8B640-45EB-4A23-B38F-22FD3B83DBC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2" name="Text Box 54994">
          <a:extLst>
            <a:ext uri="{FF2B5EF4-FFF2-40B4-BE49-F238E27FC236}">
              <a16:creationId xmlns:a16="http://schemas.microsoft.com/office/drawing/2014/main" id="{B7F72DD1-00D7-42A2-9E81-2B376D150AC7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3" name="Text Box 54995">
          <a:extLst>
            <a:ext uri="{FF2B5EF4-FFF2-40B4-BE49-F238E27FC236}">
              <a16:creationId xmlns:a16="http://schemas.microsoft.com/office/drawing/2014/main" id="{11302495-9F3C-4F63-B089-3D5D1E9B5204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4" name="Text Box 54996">
          <a:extLst>
            <a:ext uri="{FF2B5EF4-FFF2-40B4-BE49-F238E27FC236}">
              <a16:creationId xmlns:a16="http://schemas.microsoft.com/office/drawing/2014/main" id="{FB3C4FA0-9174-408F-A6DE-369B65034C2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5" name="Text Box 54997">
          <a:extLst>
            <a:ext uri="{FF2B5EF4-FFF2-40B4-BE49-F238E27FC236}">
              <a16:creationId xmlns:a16="http://schemas.microsoft.com/office/drawing/2014/main" id="{39C006E5-7DF8-4769-AC26-DBFD620A28FB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6" name="Text Box 54998">
          <a:extLst>
            <a:ext uri="{FF2B5EF4-FFF2-40B4-BE49-F238E27FC236}">
              <a16:creationId xmlns:a16="http://schemas.microsoft.com/office/drawing/2014/main" id="{135FFA80-00AB-456E-8E91-653E77658FDC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7" name="Text Box 54999">
          <a:extLst>
            <a:ext uri="{FF2B5EF4-FFF2-40B4-BE49-F238E27FC236}">
              <a16:creationId xmlns:a16="http://schemas.microsoft.com/office/drawing/2014/main" id="{38374160-043C-4960-9752-A67866784B4B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8" name="Text Box 55000">
          <a:extLst>
            <a:ext uri="{FF2B5EF4-FFF2-40B4-BE49-F238E27FC236}">
              <a16:creationId xmlns:a16="http://schemas.microsoft.com/office/drawing/2014/main" id="{F3711CF4-6B27-4B4B-B300-FC922DB24FF5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599" name="Text Box 55001">
          <a:extLst>
            <a:ext uri="{FF2B5EF4-FFF2-40B4-BE49-F238E27FC236}">
              <a16:creationId xmlns:a16="http://schemas.microsoft.com/office/drawing/2014/main" id="{202D13B1-1D81-40CE-AAF8-0EB08D519FD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0" name="Text Box 55002">
          <a:extLst>
            <a:ext uri="{FF2B5EF4-FFF2-40B4-BE49-F238E27FC236}">
              <a16:creationId xmlns:a16="http://schemas.microsoft.com/office/drawing/2014/main" id="{ECDA3701-0A67-4831-9322-E02BE391A841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1" name="Text Box 55003">
          <a:extLst>
            <a:ext uri="{FF2B5EF4-FFF2-40B4-BE49-F238E27FC236}">
              <a16:creationId xmlns:a16="http://schemas.microsoft.com/office/drawing/2014/main" id="{B35F9FDB-7B1A-44A6-BE4A-D658E892CD05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2" name="Text Box 55004">
          <a:extLst>
            <a:ext uri="{FF2B5EF4-FFF2-40B4-BE49-F238E27FC236}">
              <a16:creationId xmlns:a16="http://schemas.microsoft.com/office/drawing/2014/main" id="{5595EE2B-6B7F-4674-9208-96B33BB95D4C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3" name="Text Box 55005">
          <a:extLst>
            <a:ext uri="{FF2B5EF4-FFF2-40B4-BE49-F238E27FC236}">
              <a16:creationId xmlns:a16="http://schemas.microsoft.com/office/drawing/2014/main" id="{30871951-13ED-4F8E-90E7-51F7BDE5FF8C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4" name="Text Box 55006">
          <a:extLst>
            <a:ext uri="{FF2B5EF4-FFF2-40B4-BE49-F238E27FC236}">
              <a16:creationId xmlns:a16="http://schemas.microsoft.com/office/drawing/2014/main" id="{FF730E2F-2D11-48C6-A4D9-ACECEF488F2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5" name="Text Box 55007">
          <a:extLst>
            <a:ext uri="{FF2B5EF4-FFF2-40B4-BE49-F238E27FC236}">
              <a16:creationId xmlns:a16="http://schemas.microsoft.com/office/drawing/2014/main" id="{28D36CB5-C92E-4118-9BB9-E3E2BFA1C6B3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6" name="Text Box 55008">
          <a:extLst>
            <a:ext uri="{FF2B5EF4-FFF2-40B4-BE49-F238E27FC236}">
              <a16:creationId xmlns:a16="http://schemas.microsoft.com/office/drawing/2014/main" id="{A10E461B-1435-43F2-8C12-760D85AC215B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7" name="Text Box 55009">
          <a:extLst>
            <a:ext uri="{FF2B5EF4-FFF2-40B4-BE49-F238E27FC236}">
              <a16:creationId xmlns:a16="http://schemas.microsoft.com/office/drawing/2014/main" id="{1B20817C-BBB6-448F-8779-45883EF80B42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8" name="Text Box 55010">
          <a:extLst>
            <a:ext uri="{FF2B5EF4-FFF2-40B4-BE49-F238E27FC236}">
              <a16:creationId xmlns:a16="http://schemas.microsoft.com/office/drawing/2014/main" id="{8C1F77B2-104A-4A93-A550-7D0F41000938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09" name="Text Box 55011">
          <a:extLst>
            <a:ext uri="{FF2B5EF4-FFF2-40B4-BE49-F238E27FC236}">
              <a16:creationId xmlns:a16="http://schemas.microsoft.com/office/drawing/2014/main" id="{786546AF-4400-493B-AD7C-F2AE1D464BA9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10" name="Text Box 55012">
          <a:extLst>
            <a:ext uri="{FF2B5EF4-FFF2-40B4-BE49-F238E27FC236}">
              <a16:creationId xmlns:a16="http://schemas.microsoft.com/office/drawing/2014/main" id="{A9092332-BCBE-4B91-9A04-BB63397BB892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11" name="Text Box 55013">
          <a:extLst>
            <a:ext uri="{FF2B5EF4-FFF2-40B4-BE49-F238E27FC236}">
              <a16:creationId xmlns:a16="http://schemas.microsoft.com/office/drawing/2014/main" id="{C92EFE3C-7B84-41DD-8470-73D261FBD22D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12" name="Text Box 55014">
          <a:extLst>
            <a:ext uri="{FF2B5EF4-FFF2-40B4-BE49-F238E27FC236}">
              <a16:creationId xmlns:a16="http://schemas.microsoft.com/office/drawing/2014/main" id="{5304DF94-EF99-4740-ACC7-9FC5708E340B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13" name="Text Box 55015">
          <a:extLst>
            <a:ext uri="{FF2B5EF4-FFF2-40B4-BE49-F238E27FC236}">
              <a16:creationId xmlns:a16="http://schemas.microsoft.com/office/drawing/2014/main" id="{BF0FB9BD-21A6-482E-8339-AFE7A88F2E66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14" name="Text Box 55016">
          <a:extLst>
            <a:ext uri="{FF2B5EF4-FFF2-40B4-BE49-F238E27FC236}">
              <a16:creationId xmlns:a16="http://schemas.microsoft.com/office/drawing/2014/main" id="{8C79BC14-C40B-4330-BE80-0FC0AF74B444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76200" cy="200025"/>
    <xdr:sp macro="" textlink="">
      <xdr:nvSpPr>
        <xdr:cNvPr id="1615" name="Text Box 55017">
          <a:extLst>
            <a:ext uri="{FF2B5EF4-FFF2-40B4-BE49-F238E27FC236}">
              <a16:creationId xmlns:a16="http://schemas.microsoft.com/office/drawing/2014/main" id="{167FF327-5756-4E0F-8850-4428FF21193F}"/>
            </a:ext>
          </a:extLst>
        </xdr:cNvPr>
        <xdr:cNvSpPr txBox="1">
          <a:spLocks noChangeArrowheads="1"/>
        </xdr:cNvSpPr>
      </xdr:nvSpPr>
      <xdr:spPr bwMode="auto">
        <a:xfrm>
          <a:off x="12763500" y="2237814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16" name="Text Box 54890">
          <a:extLst>
            <a:ext uri="{FF2B5EF4-FFF2-40B4-BE49-F238E27FC236}">
              <a16:creationId xmlns:a16="http://schemas.microsoft.com/office/drawing/2014/main" id="{8C711698-93B8-48EE-9FE1-AE9E1724545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17" name="Text Box 54891">
          <a:extLst>
            <a:ext uri="{FF2B5EF4-FFF2-40B4-BE49-F238E27FC236}">
              <a16:creationId xmlns:a16="http://schemas.microsoft.com/office/drawing/2014/main" id="{6DB3E716-E3CF-4746-B4C3-E9158173D92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18" name="Text Box 54892">
          <a:extLst>
            <a:ext uri="{FF2B5EF4-FFF2-40B4-BE49-F238E27FC236}">
              <a16:creationId xmlns:a16="http://schemas.microsoft.com/office/drawing/2014/main" id="{23FBB629-753E-420B-9484-62CA1B1D1789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19" name="Text Box 54893">
          <a:extLst>
            <a:ext uri="{FF2B5EF4-FFF2-40B4-BE49-F238E27FC236}">
              <a16:creationId xmlns:a16="http://schemas.microsoft.com/office/drawing/2014/main" id="{39A17355-CF07-401D-8E7B-6DA338743764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0" name="Text Box 54894">
          <a:extLst>
            <a:ext uri="{FF2B5EF4-FFF2-40B4-BE49-F238E27FC236}">
              <a16:creationId xmlns:a16="http://schemas.microsoft.com/office/drawing/2014/main" id="{A0F55309-C9A1-4B85-ACBC-60A053ECD356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1" name="Text Box 54895">
          <a:extLst>
            <a:ext uri="{FF2B5EF4-FFF2-40B4-BE49-F238E27FC236}">
              <a16:creationId xmlns:a16="http://schemas.microsoft.com/office/drawing/2014/main" id="{44EF8FB9-1E0C-4DDC-B5DB-D2A4E8EE5B51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2" name="Text Box 54896">
          <a:extLst>
            <a:ext uri="{FF2B5EF4-FFF2-40B4-BE49-F238E27FC236}">
              <a16:creationId xmlns:a16="http://schemas.microsoft.com/office/drawing/2014/main" id="{E8AAB5BD-A222-4478-B5D3-C8C9494FD154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3" name="Text Box 54897">
          <a:extLst>
            <a:ext uri="{FF2B5EF4-FFF2-40B4-BE49-F238E27FC236}">
              <a16:creationId xmlns:a16="http://schemas.microsoft.com/office/drawing/2014/main" id="{4215E7A0-BD74-4813-8097-018319E460FA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4" name="Text Box 54898">
          <a:extLst>
            <a:ext uri="{FF2B5EF4-FFF2-40B4-BE49-F238E27FC236}">
              <a16:creationId xmlns:a16="http://schemas.microsoft.com/office/drawing/2014/main" id="{79361D06-02D7-454F-8B3C-4173EDB9C22F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5" name="Text Box 54899">
          <a:extLst>
            <a:ext uri="{FF2B5EF4-FFF2-40B4-BE49-F238E27FC236}">
              <a16:creationId xmlns:a16="http://schemas.microsoft.com/office/drawing/2014/main" id="{2CBD68AE-37B0-4CD5-B32E-A38F382BC07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6" name="Text Box 54900">
          <a:extLst>
            <a:ext uri="{FF2B5EF4-FFF2-40B4-BE49-F238E27FC236}">
              <a16:creationId xmlns:a16="http://schemas.microsoft.com/office/drawing/2014/main" id="{3A6F66BD-2A4D-4E00-973C-22D733C67C82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7" name="Text Box 54901">
          <a:extLst>
            <a:ext uri="{FF2B5EF4-FFF2-40B4-BE49-F238E27FC236}">
              <a16:creationId xmlns:a16="http://schemas.microsoft.com/office/drawing/2014/main" id="{AE3FA49C-89DE-446F-BFAF-AFC6C75D0296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8" name="Text Box 54902">
          <a:extLst>
            <a:ext uri="{FF2B5EF4-FFF2-40B4-BE49-F238E27FC236}">
              <a16:creationId xmlns:a16="http://schemas.microsoft.com/office/drawing/2014/main" id="{C974793B-8175-45D3-AB44-8C6DCE3B630A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29" name="Text Box 54903">
          <a:extLst>
            <a:ext uri="{FF2B5EF4-FFF2-40B4-BE49-F238E27FC236}">
              <a16:creationId xmlns:a16="http://schemas.microsoft.com/office/drawing/2014/main" id="{29ED3775-2A1F-44C9-9F70-C3FD5CCDCF9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0" name="Text Box 54904">
          <a:extLst>
            <a:ext uri="{FF2B5EF4-FFF2-40B4-BE49-F238E27FC236}">
              <a16:creationId xmlns:a16="http://schemas.microsoft.com/office/drawing/2014/main" id="{C0C75F66-E990-4104-B500-496156BC6B6B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1" name="Text Box 54905">
          <a:extLst>
            <a:ext uri="{FF2B5EF4-FFF2-40B4-BE49-F238E27FC236}">
              <a16:creationId xmlns:a16="http://schemas.microsoft.com/office/drawing/2014/main" id="{786C9CC0-1482-406C-95DB-13A16C18297E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2" name="Text Box 54906">
          <a:extLst>
            <a:ext uri="{FF2B5EF4-FFF2-40B4-BE49-F238E27FC236}">
              <a16:creationId xmlns:a16="http://schemas.microsoft.com/office/drawing/2014/main" id="{73D7E1AC-0C7C-4BBA-BEAE-58BBA3319D7B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3" name="Text Box 54907">
          <a:extLst>
            <a:ext uri="{FF2B5EF4-FFF2-40B4-BE49-F238E27FC236}">
              <a16:creationId xmlns:a16="http://schemas.microsoft.com/office/drawing/2014/main" id="{6E46D276-3EB5-4DB6-A486-010B4A897C4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4" name="Text Box 54908">
          <a:extLst>
            <a:ext uri="{FF2B5EF4-FFF2-40B4-BE49-F238E27FC236}">
              <a16:creationId xmlns:a16="http://schemas.microsoft.com/office/drawing/2014/main" id="{7E163896-44E6-4E1D-AAF4-F95ADF9A6728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5" name="Text Box 54909">
          <a:extLst>
            <a:ext uri="{FF2B5EF4-FFF2-40B4-BE49-F238E27FC236}">
              <a16:creationId xmlns:a16="http://schemas.microsoft.com/office/drawing/2014/main" id="{85B93BE0-741B-415C-81E8-816E91B7F1E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6" name="Text Box 54910">
          <a:extLst>
            <a:ext uri="{FF2B5EF4-FFF2-40B4-BE49-F238E27FC236}">
              <a16:creationId xmlns:a16="http://schemas.microsoft.com/office/drawing/2014/main" id="{528D6AA6-51BC-4DE4-813E-36A53BC2879A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7" name="Text Box 54911">
          <a:extLst>
            <a:ext uri="{FF2B5EF4-FFF2-40B4-BE49-F238E27FC236}">
              <a16:creationId xmlns:a16="http://schemas.microsoft.com/office/drawing/2014/main" id="{1BD5D4E2-03B6-4922-9B1C-F2C54E82884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8" name="Text Box 54912">
          <a:extLst>
            <a:ext uri="{FF2B5EF4-FFF2-40B4-BE49-F238E27FC236}">
              <a16:creationId xmlns:a16="http://schemas.microsoft.com/office/drawing/2014/main" id="{911C5FA4-00D0-4843-8669-C2FAC25CC3B2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39" name="Text Box 54913">
          <a:extLst>
            <a:ext uri="{FF2B5EF4-FFF2-40B4-BE49-F238E27FC236}">
              <a16:creationId xmlns:a16="http://schemas.microsoft.com/office/drawing/2014/main" id="{2791C9F3-476D-4479-8476-42366F271ACB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0" name="Text Box 54914">
          <a:extLst>
            <a:ext uri="{FF2B5EF4-FFF2-40B4-BE49-F238E27FC236}">
              <a16:creationId xmlns:a16="http://schemas.microsoft.com/office/drawing/2014/main" id="{F0CBC010-0E6E-43C2-A8E9-6BE77F2F4C22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1" name="Text Box 54915">
          <a:extLst>
            <a:ext uri="{FF2B5EF4-FFF2-40B4-BE49-F238E27FC236}">
              <a16:creationId xmlns:a16="http://schemas.microsoft.com/office/drawing/2014/main" id="{6D63D8ED-BC05-4CA8-A81A-B52005D53250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2" name="Text Box 54916">
          <a:extLst>
            <a:ext uri="{FF2B5EF4-FFF2-40B4-BE49-F238E27FC236}">
              <a16:creationId xmlns:a16="http://schemas.microsoft.com/office/drawing/2014/main" id="{6749494E-E5E7-4184-9428-97E59B3E0C29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3" name="Text Box 54917">
          <a:extLst>
            <a:ext uri="{FF2B5EF4-FFF2-40B4-BE49-F238E27FC236}">
              <a16:creationId xmlns:a16="http://schemas.microsoft.com/office/drawing/2014/main" id="{0ABD5463-125F-401F-B80B-C4FE0C59A11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4" name="Text Box 54918">
          <a:extLst>
            <a:ext uri="{FF2B5EF4-FFF2-40B4-BE49-F238E27FC236}">
              <a16:creationId xmlns:a16="http://schemas.microsoft.com/office/drawing/2014/main" id="{9849802A-9EEB-40D3-AC2B-1A3C02723C40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5" name="Text Box 54919">
          <a:extLst>
            <a:ext uri="{FF2B5EF4-FFF2-40B4-BE49-F238E27FC236}">
              <a16:creationId xmlns:a16="http://schemas.microsoft.com/office/drawing/2014/main" id="{784DBFC9-AF55-4E10-ADF9-5F5285241F32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6" name="Text Box 54920">
          <a:extLst>
            <a:ext uri="{FF2B5EF4-FFF2-40B4-BE49-F238E27FC236}">
              <a16:creationId xmlns:a16="http://schemas.microsoft.com/office/drawing/2014/main" id="{F0E7ED74-657F-41E6-BDAF-20536E943BBE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7" name="Text Box 54921">
          <a:extLst>
            <a:ext uri="{FF2B5EF4-FFF2-40B4-BE49-F238E27FC236}">
              <a16:creationId xmlns:a16="http://schemas.microsoft.com/office/drawing/2014/main" id="{C34DA8C9-606F-4D7E-B557-53083BCB3AF2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8" name="Text Box 54922">
          <a:extLst>
            <a:ext uri="{FF2B5EF4-FFF2-40B4-BE49-F238E27FC236}">
              <a16:creationId xmlns:a16="http://schemas.microsoft.com/office/drawing/2014/main" id="{69677642-B499-4C4A-8520-81F5F4A9F624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49" name="Text Box 54923">
          <a:extLst>
            <a:ext uri="{FF2B5EF4-FFF2-40B4-BE49-F238E27FC236}">
              <a16:creationId xmlns:a16="http://schemas.microsoft.com/office/drawing/2014/main" id="{89A680AE-ADA3-44AC-87EF-F89FA09C643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0" name="Text Box 54924">
          <a:extLst>
            <a:ext uri="{FF2B5EF4-FFF2-40B4-BE49-F238E27FC236}">
              <a16:creationId xmlns:a16="http://schemas.microsoft.com/office/drawing/2014/main" id="{AC08BBD9-5007-4CC9-A5AA-D096A48B705F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1" name="Text Box 54925">
          <a:extLst>
            <a:ext uri="{FF2B5EF4-FFF2-40B4-BE49-F238E27FC236}">
              <a16:creationId xmlns:a16="http://schemas.microsoft.com/office/drawing/2014/main" id="{8DEF960E-3181-40D4-8178-8A97A6CD0893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2" name="Text Box 54926">
          <a:extLst>
            <a:ext uri="{FF2B5EF4-FFF2-40B4-BE49-F238E27FC236}">
              <a16:creationId xmlns:a16="http://schemas.microsoft.com/office/drawing/2014/main" id="{4185E9DD-4296-4748-9D9D-BAECA6365DA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3" name="Text Box 54927">
          <a:extLst>
            <a:ext uri="{FF2B5EF4-FFF2-40B4-BE49-F238E27FC236}">
              <a16:creationId xmlns:a16="http://schemas.microsoft.com/office/drawing/2014/main" id="{92B77CA5-9FB0-414C-AA58-C9900C8740F0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4" name="Text Box 54928">
          <a:extLst>
            <a:ext uri="{FF2B5EF4-FFF2-40B4-BE49-F238E27FC236}">
              <a16:creationId xmlns:a16="http://schemas.microsoft.com/office/drawing/2014/main" id="{695C4912-55C2-4B5C-B61A-DFC2B2641AE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5" name="Text Box 54929">
          <a:extLst>
            <a:ext uri="{FF2B5EF4-FFF2-40B4-BE49-F238E27FC236}">
              <a16:creationId xmlns:a16="http://schemas.microsoft.com/office/drawing/2014/main" id="{B5AD30E0-EECC-4EF4-864C-0F58F7BBEBB1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6" name="Text Box 54930">
          <a:extLst>
            <a:ext uri="{FF2B5EF4-FFF2-40B4-BE49-F238E27FC236}">
              <a16:creationId xmlns:a16="http://schemas.microsoft.com/office/drawing/2014/main" id="{4A367BBF-944B-4CA4-A52E-63DB023EB81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7" name="Text Box 54931">
          <a:extLst>
            <a:ext uri="{FF2B5EF4-FFF2-40B4-BE49-F238E27FC236}">
              <a16:creationId xmlns:a16="http://schemas.microsoft.com/office/drawing/2014/main" id="{7AA3A331-0DBF-440D-B7DB-E57197DA8D24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8" name="Text Box 54932">
          <a:extLst>
            <a:ext uri="{FF2B5EF4-FFF2-40B4-BE49-F238E27FC236}">
              <a16:creationId xmlns:a16="http://schemas.microsoft.com/office/drawing/2014/main" id="{DD386412-7554-4EC8-8D69-A318C7F6074E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59" name="Text Box 54933">
          <a:extLst>
            <a:ext uri="{FF2B5EF4-FFF2-40B4-BE49-F238E27FC236}">
              <a16:creationId xmlns:a16="http://schemas.microsoft.com/office/drawing/2014/main" id="{5BC0628D-8B2B-4A0F-9630-258E20524059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0" name="Text Box 54934">
          <a:extLst>
            <a:ext uri="{FF2B5EF4-FFF2-40B4-BE49-F238E27FC236}">
              <a16:creationId xmlns:a16="http://schemas.microsoft.com/office/drawing/2014/main" id="{4E791E60-9083-46DD-BB37-E91082D11506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1" name="Text Box 54935">
          <a:extLst>
            <a:ext uri="{FF2B5EF4-FFF2-40B4-BE49-F238E27FC236}">
              <a16:creationId xmlns:a16="http://schemas.microsoft.com/office/drawing/2014/main" id="{2C8F7E7C-2F55-4CFF-81F4-69592D09A2C9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2" name="Text Box 54936">
          <a:extLst>
            <a:ext uri="{FF2B5EF4-FFF2-40B4-BE49-F238E27FC236}">
              <a16:creationId xmlns:a16="http://schemas.microsoft.com/office/drawing/2014/main" id="{294C83A5-78DB-4936-BB25-18E446DCBCDA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3" name="Text Box 54937">
          <a:extLst>
            <a:ext uri="{FF2B5EF4-FFF2-40B4-BE49-F238E27FC236}">
              <a16:creationId xmlns:a16="http://schemas.microsoft.com/office/drawing/2014/main" id="{36AC40E2-DDF8-4C7E-A1AE-2E83FD7FAD7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4" name="Text Box 54938">
          <a:extLst>
            <a:ext uri="{FF2B5EF4-FFF2-40B4-BE49-F238E27FC236}">
              <a16:creationId xmlns:a16="http://schemas.microsoft.com/office/drawing/2014/main" id="{BD15478A-A6B3-4C22-BF2B-BD9CE9E06CF6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5" name="Text Box 54939">
          <a:extLst>
            <a:ext uri="{FF2B5EF4-FFF2-40B4-BE49-F238E27FC236}">
              <a16:creationId xmlns:a16="http://schemas.microsoft.com/office/drawing/2014/main" id="{4B4D769B-6F08-4583-A8BB-44251B68AE74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6" name="Text Box 54940">
          <a:extLst>
            <a:ext uri="{FF2B5EF4-FFF2-40B4-BE49-F238E27FC236}">
              <a16:creationId xmlns:a16="http://schemas.microsoft.com/office/drawing/2014/main" id="{38CF2801-C12E-469B-AA60-DA41A233846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7" name="Text Box 54941">
          <a:extLst>
            <a:ext uri="{FF2B5EF4-FFF2-40B4-BE49-F238E27FC236}">
              <a16:creationId xmlns:a16="http://schemas.microsoft.com/office/drawing/2014/main" id="{34A38E79-2DD6-4F61-9B8A-063E5586339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8" name="Text Box 54942">
          <a:extLst>
            <a:ext uri="{FF2B5EF4-FFF2-40B4-BE49-F238E27FC236}">
              <a16:creationId xmlns:a16="http://schemas.microsoft.com/office/drawing/2014/main" id="{1919EC78-F51C-4A30-A710-8B82C807D4F6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69" name="Text Box 54943">
          <a:extLst>
            <a:ext uri="{FF2B5EF4-FFF2-40B4-BE49-F238E27FC236}">
              <a16:creationId xmlns:a16="http://schemas.microsoft.com/office/drawing/2014/main" id="{C29FE117-EBE7-425F-ADE9-8626A33935EE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0" name="Text Box 54944">
          <a:extLst>
            <a:ext uri="{FF2B5EF4-FFF2-40B4-BE49-F238E27FC236}">
              <a16:creationId xmlns:a16="http://schemas.microsoft.com/office/drawing/2014/main" id="{3639195F-2880-4543-BD16-B7EB3A91297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1" name="Text Box 54945">
          <a:extLst>
            <a:ext uri="{FF2B5EF4-FFF2-40B4-BE49-F238E27FC236}">
              <a16:creationId xmlns:a16="http://schemas.microsoft.com/office/drawing/2014/main" id="{12D2D1A3-7756-43EC-A5FD-3D728FF4AA34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2" name="Text Box 54946">
          <a:extLst>
            <a:ext uri="{FF2B5EF4-FFF2-40B4-BE49-F238E27FC236}">
              <a16:creationId xmlns:a16="http://schemas.microsoft.com/office/drawing/2014/main" id="{4D451EA8-FC3B-43E8-9553-CE9576A544F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3" name="Text Box 54947">
          <a:extLst>
            <a:ext uri="{FF2B5EF4-FFF2-40B4-BE49-F238E27FC236}">
              <a16:creationId xmlns:a16="http://schemas.microsoft.com/office/drawing/2014/main" id="{AFC13454-95D6-430B-8F96-7ED43E1B877B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4" name="Text Box 54948">
          <a:extLst>
            <a:ext uri="{FF2B5EF4-FFF2-40B4-BE49-F238E27FC236}">
              <a16:creationId xmlns:a16="http://schemas.microsoft.com/office/drawing/2014/main" id="{AC6DE599-9075-4C19-9D39-3D47A1E5BBF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5" name="Text Box 54949">
          <a:extLst>
            <a:ext uri="{FF2B5EF4-FFF2-40B4-BE49-F238E27FC236}">
              <a16:creationId xmlns:a16="http://schemas.microsoft.com/office/drawing/2014/main" id="{7385B19A-0E70-42D9-9D56-7968CB453D4A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6" name="Text Box 54950">
          <a:extLst>
            <a:ext uri="{FF2B5EF4-FFF2-40B4-BE49-F238E27FC236}">
              <a16:creationId xmlns:a16="http://schemas.microsoft.com/office/drawing/2014/main" id="{8229E1E2-F82F-4F43-8FFE-771239B21D7B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7" name="Text Box 54951">
          <a:extLst>
            <a:ext uri="{FF2B5EF4-FFF2-40B4-BE49-F238E27FC236}">
              <a16:creationId xmlns:a16="http://schemas.microsoft.com/office/drawing/2014/main" id="{F7B30741-7A1B-4BD8-A4E0-578C7A9CF90A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8" name="Text Box 54952">
          <a:extLst>
            <a:ext uri="{FF2B5EF4-FFF2-40B4-BE49-F238E27FC236}">
              <a16:creationId xmlns:a16="http://schemas.microsoft.com/office/drawing/2014/main" id="{8467A223-6B7A-4D8B-92DA-B1441D440FA9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79" name="Text Box 54953">
          <a:extLst>
            <a:ext uri="{FF2B5EF4-FFF2-40B4-BE49-F238E27FC236}">
              <a16:creationId xmlns:a16="http://schemas.microsoft.com/office/drawing/2014/main" id="{F1D332C9-52B1-42BA-9C13-198E1BAEB16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0" name="Text Box 54954">
          <a:extLst>
            <a:ext uri="{FF2B5EF4-FFF2-40B4-BE49-F238E27FC236}">
              <a16:creationId xmlns:a16="http://schemas.microsoft.com/office/drawing/2014/main" id="{515FE2E8-D3B7-4F29-A0AA-99CE9EEA7B33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1" name="Text Box 54955">
          <a:extLst>
            <a:ext uri="{FF2B5EF4-FFF2-40B4-BE49-F238E27FC236}">
              <a16:creationId xmlns:a16="http://schemas.microsoft.com/office/drawing/2014/main" id="{DEAA5C74-F892-483F-8135-D5D64A819BC8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2" name="Text Box 54956">
          <a:extLst>
            <a:ext uri="{FF2B5EF4-FFF2-40B4-BE49-F238E27FC236}">
              <a16:creationId xmlns:a16="http://schemas.microsoft.com/office/drawing/2014/main" id="{C081F7CF-B0FA-4C1A-9119-B1A720C6B1A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3" name="Text Box 54957">
          <a:extLst>
            <a:ext uri="{FF2B5EF4-FFF2-40B4-BE49-F238E27FC236}">
              <a16:creationId xmlns:a16="http://schemas.microsoft.com/office/drawing/2014/main" id="{F32A46BE-4D45-4737-8335-B50D4F95949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4" name="Text Box 54958">
          <a:extLst>
            <a:ext uri="{FF2B5EF4-FFF2-40B4-BE49-F238E27FC236}">
              <a16:creationId xmlns:a16="http://schemas.microsoft.com/office/drawing/2014/main" id="{7F574F83-6619-48CE-961C-C1656FBA443E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5" name="Text Box 54959">
          <a:extLst>
            <a:ext uri="{FF2B5EF4-FFF2-40B4-BE49-F238E27FC236}">
              <a16:creationId xmlns:a16="http://schemas.microsoft.com/office/drawing/2014/main" id="{8D10CD1C-5135-49D0-9CF1-DC2B50AD617F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6" name="Text Box 54960">
          <a:extLst>
            <a:ext uri="{FF2B5EF4-FFF2-40B4-BE49-F238E27FC236}">
              <a16:creationId xmlns:a16="http://schemas.microsoft.com/office/drawing/2014/main" id="{9CD9B393-71A9-47FE-9531-6596DBA85844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7" name="Text Box 54961">
          <a:extLst>
            <a:ext uri="{FF2B5EF4-FFF2-40B4-BE49-F238E27FC236}">
              <a16:creationId xmlns:a16="http://schemas.microsoft.com/office/drawing/2014/main" id="{CF6B32AF-A020-4B8D-9354-6C28AD45145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8" name="Text Box 54962">
          <a:extLst>
            <a:ext uri="{FF2B5EF4-FFF2-40B4-BE49-F238E27FC236}">
              <a16:creationId xmlns:a16="http://schemas.microsoft.com/office/drawing/2014/main" id="{3E42A087-B38F-45A1-9FB3-592406C9A8E8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89" name="Text Box 54963">
          <a:extLst>
            <a:ext uri="{FF2B5EF4-FFF2-40B4-BE49-F238E27FC236}">
              <a16:creationId xmlns:a16="http://schemas.microsoft.com/office/drawing/2014/main" id="{5FD5C62F-5F63-4267-A2B7-B1019F69DA6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0" name="Text Box 54964">
          <a:extLst>
            <a:ext uri="{FF2B5EF4-FFF2-40B4-BE49-F238E27FC236}">
              <a16:creationId xmlns:a16="http://schemas.microsoft.com/office/drawing/2014/main" id="{DB3F86DE-CE1B-415D-A676-453F5C8D747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1" name="Text Box 54965">
          <a:extLst>
            <a:ext uri="{FF2B5EF4-FFF2-40B4-BE49-F238E27FC236}">
              <a16:creationId xmlns:a16="http://schemas.microsoft.com/office/drawing/2014/main" id="{4FDC0397-1708-4D2D-ADDA-5005872A5EE8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2" name="Text Box 54966">
          <a:extLst>
            <a:ext uri="{FF2B5EF4-FFF2-40B4-BE49-F238E27FC236}">
              <a16:creationId xmlns:a16="http://schemas.microsoft.com/office/drawing/2014/main" id="{8720F641-3C4D-4978-B509-630ED214D202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3" name="Text Box 54967">
          <a:extLst>
            <a:ext uri="{FF2B5EF4-FFF2-40B4-BE49-F238E27FC236}">
              <a16:creationId xmlns:a16="http://schemas.microsoft.com/office/drawing/2014/main" id="{A6F54445-1136-41B4-8A76-48FE9E73EA73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4" name="Text Box 54968">
          <a:extLst>
            <a:ext uri="{FF2B5EF4-FFF2-40B4-BE49-F238E27FC236}">
              <a16:creationId xmlns:a16="http://schemas.microsoft.com/office/drawing/2014/main" id="{A56F999E-EAA7-46CA-B255-31B3673D0889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5" name="Text Box 54969">
          <a:extLst>
            <a:ext uri="{FF2B5EF4-FFF2-40B4-BE49-F238E27FC236}">
              <a16:creationId xmlns:a16="http://schemas.microsoft.com/office/drawing/2014/main" id="{2BC63806-28CB-45C2-A2B2-AB0A18B8F9CA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6" name="Text Box 54970">
          <a:extLst>
            <a:ext uri="{FF2B5EF4-FFF2-40B4-BE49-F238E27FC236}">
              <a16:creationId xmlns:a16="http://schemas.microsoft.com/office/drawing/2014/main" id="{D60B8AF1-2740-447C-AE24-279991B4C2A3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7" name="Text Box 54971">
          <a:extLst>
            <a:ext uri="{FF2B5EF4-FFF2-40B4-BE49-F238E27FC236}">
              <a16:creationId xmlns:a16="http://schemas.microsoft.com/office/drawing/2014/main" id="{66FA83FA-9397-46D0-998A-79F6D91F23C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8" name="Text Box 54972">
          <a:extLst>
            <a:ext uri="{FF2B5EF4-FFF2-40B4-BE49-F238E27FC236}">
              <a16:creationId xmlns:a16="http://schemas.microsoft.com/office/drawing/2014/main" id="{59F7EAB6-FF12-4738-A589-76037634C46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699" name="Text Box 54973">
          <a:extLst>
            <a:ext uri="{FF2B5EF4-FFF2-40B4-BE49-F238E27FC236}">
              <a16:creationId xmlns:a16="http://schemas.microsoft.com/office/drawing/2014/main" id="{4DBAF13F-EE55-4533-8B41-BFD47494C82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0" name="Text Box 54974">
          <a:extLst>
            <a:ext uri="{FF2B5EF4-FFF2-40B4-BE49-F238E27FC236}">
              <a16:creationId xmlns:a16="http://schemas.microsoft.com/office/drawing/2014/main" id="{880C0B55-EEC7-4410-B808-11724FC972B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1" name="Text Box 54975">
          <a:extLst>
            <a:ext uri="{FF2B5EF4-FFF2-40B4-BE49-F238E27FC236}">
              <a16:creationId xmlns:a16="http://schemas.microsoft.com/office/drawing/2014/main" id="{453FE6AF-2ACA-4D94-B8D2-4CA0D377CAD1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2" name="Text Box 54976">
          <a:extLst>
            <a:ext uri="{FF2B5EF4-FFF2-40B4-BE49-F238E27FC236}">
              <a16:creationId xmlns:a16="http://schemas.microsoft.com/office/drawing/2014/main" id="{320B34BA-BC8E-4CA6-B43F-E0B99A0C4E7F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3" name="Text Box 54977">
          <a:extLst>
            <a:ext uri="{FF2B5EF4-FFF2-40B4-BE49-F238E27FC236}">
              <a16:creationId xmlns:a16="http://schemas.microsoft.com/office/drawing/2014/main" id="{FE643849-7C23-429C-8548-4781DEBEA706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4" name="Text Box 54978">
          <a:extLst>
            <a:ext uri="{FF2B5EF4-FFF2-40B4-BE49-F238E27FC236}">
              <a16:creationId xmlns:a16="http://schemas.microsoft.com/office/drawing/2014/main" id="{E023EECA-2ACD-4CF4-8381-D94AE5CC3FBA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5" name="Text Box 54979">
          <a:extLst>
            <a:ext uri="{FF2B5EF4-FFF2-40B4-BE49-F238E27FC236}">
              <a16:creationId xmlns:a16="http://schemas.microsoft.com/office/drawing/2014/main" id="{110BC9EC-5EEC-406F-B6AC-55CD5E669F3A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6" name="Text Box 54980">
          <a:extLst>
            <a:ext uri="{FF2B5EF4-FFF2-40B4-BE49-F238E27FC236}">
              <a16:creationId xmlns:a16="http://schemas.microsoft.com/office/drawing/2014/main" id="{8B25D525-AAD6-4795-84F9-52A26881C20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7" name="Text Box 54981">
          <a:extLst>
            <a:ext uri="{FF2B5EF4-FFF2-40B4-BE49-F238E27FC236}">
              <a16:creationId xmlns:a16="http://schemas.microsoft.com/office/drawing/2014/main" id="{FA318E8A-6A7B-4550-A5F9-0F8C20EA2E6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8" name="Text Box 54982">
          <a:extLst>
            <a:ext uri="{FF2B5EF4-FFF2-40B4-BE49-F238E27FC236}">
              <a16:creationId xmlns:a16="http://schemas.microsoft.com/office/drawing/2014/main" id="{C6D2A996-E34C-4653-AD7A-C2662D264BF8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09" name="Text Box 54983">
          <a:extLst>
            <a:ext uri="{FF2B5EF4-FFF2-40B4-BE49-F238E27FC236}">
              <a16:creationId xmlns:a16="http://schemas.microsoft.com/office/drawing/2014/main" id="{E1BF04A8-8BA0-4951-B11B-D294F6B7173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0" name="Text Box 54984">
          <a:extLst>
            <a:ext uri="{FF2B5EF4-FFF2-40B4-BE49-F238E27FC236}">
              <a16:creationId xmlns:a16="http://schemas.microsoft.com/office/drawing/2014/main" id="{A08AF013-6E27-486B-82F5-373E7FFFAA00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1" name="Text Box 54985">
          <a:extLst>
            <a:ext uri="{FF2B5EF4-FFF2-40B4-BE49-F238E27FC236}">
              <a16:creationId xmlns:a16="http://schemas.microsoft.com/office/drawing/2014/main" id="{A7A3F122-7C4B-466C-83B6-95ED86E34DB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2" name="Text Box 54986">
          <a:extLst>
            <a:ext uri="{FF2B5EF4-FFF2-40B4-BE49-F238E27FC236}">
              <a16:creationId xmlns:a16="http://schemas.microsoft.com/office/drawing/2014/main" id="{A4472E14-6186-49A8-B280-3B83B4649B30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3" name="Text Box 54987">
          <a:extLst>
            <a:ext uri="{FF2B5EF4-FFF2-40B4-BE49-F238E27FC236}">
              <a16:creationId xmlns:a16="http://schemas.microsoft.com/office/drawing/2014/main" id="{E55FA36B-2523-4282-BD46-3593D7047DC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4" name="Text Box 54988">
          <a:extLst>
            <a:ext uri="{FF2B5EF4-FFF2-40B4-BE49-F238E27FC236}">
              <a16:creationId xmlns:a16="http://schemas.microsoft.com/office/drawing/2014/main" id="{4325ED13-8DBB-4081-B2D7-5FEEE9438CE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5" name="Text Box 54989">
          <a:extLst>
            <a:ext uri="{FF2B5EF4-FFF2-40B4-BE49-F238E27FC236}">
              <a16:creationId xmlns:a16="http://schemas.microsoft.com/office/drawing/2014/main" id="{1758A365-0CF3-4824-A461-9D30DD2F61F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6" name="Text Box 54990">
          <a:extLst>
            <a:ext uri="{FF2B5EF4-FFF2-40B4-BE49-F238E27FC236}">
              <a16:creationId xmlns:a16="http://schemas.microsoft.com/office/drawing/2014/main" id="{68E1F171-20E7-433F-B09C-5B43E30E58D2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7" name="Text Box 54991">
          <a:extLst>
            <a:ext uri="{FF2B5EF4-FFF2-40B4-BE49-F238E27FC236}">
              <a16:creationId xmlns:a16="http://schemas.microsoft.com/office/drawing/2014/main" id="{8BB19AE0-1B38-4092-A02F-7EB75988A79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8" name="Text Box 54992">
          <a:extLst>
            <a:ext uri="{FF2B5EF4-FFF2-40B4-BE49-F238E27FC236}">
              <a16:creationId xmlns:a16="http://schemas.microsoft.com/office/drawing/2014/main" id="{C60B01EC-D093-4082-9335-9550CAF9E041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19" name="Text Box 54993">
          <a:extLst>
            <a:ext uri="{FF2B5EF4-FFF2-40B4-BE49-F238E27FC236}">
              <a16:creationId xmlns:a16="http://schemas.microsoft.com/office/drawing/2014/main" id="{67F2F892-29BB-4CE4-B4BD-1B29F81E1E04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0" name="Text Box 54994">
          <a:extLst>
            <a:ext uri="{FF2B5EF4-FFF2-40B4-BE49-F238E27FC236}">
              <a16:creationId xmlns:a16="http://schemas.microsoft.com/office/drawing/2014/main" id="{1B7A9202-9381-4A08-8511-381B07EDA2F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1" name="Text Box 54995">
          <a:extLst>
            <a:ext uri="{FF2B5EF4-FFF2-40B4-BE49-F238E27FC236}">
              <a16:creationId xmlns:a16="http://schemas.microsoft.com/office/drawing/2014/main" id="{C27F416B-BB53-4EF9-A0D8-F924A29BE943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2" name="Text Box 54996">
          <a:extLst>
            <a:ext uri="{FF2B5EF4-FFF2-40B4-BE49-F238E27FC236}">
              <a16:creationId xmlns:a16="http://schemas.microsoft.com/office/drawing/2014/main" id="{6D19AA78-C3E2-4383-84BD-4EBD32B391C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3" name="Text Box 54997">
          <a:extLst>
            <a:ext uri="{FF2B5EF4-FFF2-40B4-BE49-F238E27FC236}">
              <a16:creationId xmlns:a16="http://schemas.microsoft.com/office/drawing/2014/main" id="{B2ED8513-7079-4277-8F71-5592AB492F52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4" name="Text Box 54998">
          <a:extLst>
            <a:ext uri="{FF2B5EF4-FFF2-40B4-BE49-F238E27FC236}">
              <a16:creationId xmlns:a16="http://schemas.microsoft.com/office/drawing/2014/main" id="{D6302577-77F0-4648-9179-AED442E369FC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5" name="Text Box 54999">
          <a:extLst>
            <a:ext uri="{FF2B5EF4-FFF2-40B4-BE49-F238E27FC236}">
              <a16:creationId xmlns:a16="http://schemas.microsoft.com/office/drawing/2014/main" id="{565E58C1-1849-4F92-AC75-4EC17D9ADE44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6" name="Text Box 55000">
          <a:extLst>
            <a:ext uri="{FF2B5EF4-FFF2-40B4-BE49-F238E27FC236}">
              <a16:creationId xmlns:a16="http://schemas.microsoft.com/office/drawing/2014/main" id="{A693E99D-0433-46B5-B8BA-3E85E3DCE87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7" name="Text Box 55001">
          <a:extLst>
            <a:ext uri="{FF2B5EF4-FFF2-40B4-BE49-F238E27FC236}">
              <a16:creationId xmlns:a16="http://schemas.microsoft.com/office/drawing/2014/main" id="{4182F6F0-BF7B-4E02-9B19-F5BD3C6AE786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8" name="Text Box 55002">
          <a:extLst>
            <a:ext uri="{FF2B5EF4-FFF2-40B4-BE49-F238E27FC236}">
              <a16:creationId xmlns:a16="http://schemas.microsoft.com/office/drawing/2014/main" id="{FA31532F-D103-4931-B7A2-8E9A0471E57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29" name="Text Box 55003">
          <a:extLst>
            <a:ext uri="{FF2B5EF4-FFF2-40B4-BE49-F238E27FC236}">
              <a16:creationId xmlns:a16="http://schemas.microsoft.com/office/drawing/2014/main" id="{8B5571BE-EE38-4E1B-B02A-E7E3EB6B49B3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0" name="Text Box 55004">
          <a:extLst>
            <a:ext uri="{FF2B5EF4-FFF2-40B4-BE49-F238E27FC236}">
              <a16:creationId xmlns:a16="http://schemas.microsoft.com/office/drawing/2014/main" id="{76A7F079-BD2B-48F3-B23C-307853C81AF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1" name="Text Box 55005">
          <a:extLst>
            <a:ext uri="{FF2B5EF4-FFF2-40B4-BE49-F238E27FC236}">
              <a16:creationId xmlns:a16="http://schemas.microsoft.com/office/drawing/2014/main" id="{B2EF673A-C005-49CE-83C1-4C93FCE132F1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2" name="Text Box 55006">
          <a:extLst>
            <a:ext uri="{FF2B5EF4-FFF2-40B4-BE49-F238E27FC236}">
              <a16:creationId xmlns:a16="http://schemas.microsoft.com/office/drawing/2014/main" id="{28B5091B-D695-4D47-ADD3-067D803065F5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3" name="Text Box 55007">
          <a:extLst>
            <a:ext uri="{FF2B5EF4-FFF2-40B4-BE49-F238E27FC236}">
              <a16:creationId xmlns:a16="http://schemas.microsoft.com/office/drawing/2014/main" id="{8BCF571F-68C6-462A-99A6-F2191491941F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4" name="Text Box 55008">
          <a:extLst>
            <a:ext uri="{FF2B5EF4-FFF2-40B4-BE49-F238E27FC236}">
              <a16:creationId xmlns:a16="http://schemas.microsoft.com/office/drawing/2014/main" id="{265CDCCC-043E-42E4-AEED-DD8E7F7D8F33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5" name="Text Box 55009">
          <a:extLst>
            <a:ext uri="{FF2B5EF4-FFF2-40B4-BE49-F238E27FC236}">
              <a16:creationId xmlns:a16="http://schemas.microsoft.com/office/drawing/2014/main" id="{D75B2A9A-17B0-4D9D-B90F-6BB1AE10163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6" name="Text Box 55010">
          <a:extLst>
            <a:ext uri="{FF2B5EF4-FFF2-40B4-BE49-F238E27FC236}">
              <a16:creationId xmlns:a16="http://schemas.microsoft.com/office/drawing/2014/main" id="{5D221DE7-CDDC-47E8-A076-F4E09C610B9D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7" name="Text Box 55011">
          <a:extLst>
            <a:ext uri="{FF2B5EF4-FFF2-40B4-BE49-F238E27FC236}">
              <a16:creationId xmlns:a16="http://schemas.microsoft.com/office/drawing/2014/main" id="{4E38B995-48F6-4928-BCE7-33F94A5B5F67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8" name="Text Box 55012">
          <a:extLst>
            <a:ext uri="{FF2B5EF4-FFF2-40B4-BE49-F238E27FC236}">
              <a16:creationId xmlns:a16="http://schemas.microsoft.com/office/drawing/2014/main" id="{BCC40391-D64F-4D81-A936-85263969A6EF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39" name="Text Box 55013">
          <a:extLst>
            <a:ext uri="{FF2B5EF4-FFF2-40B4-BE49-F238E27FC236}">
              <a16:creationId xmlns:a16="http://schemas.microsoft.com/office/drawing/2014/main" id="{28DFE8AC-A8B5-4E00-BCFE-17F5E19267D0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40" name="Text Box 55014">
          <a:extLst>
            <a:ext uri="{FF2B5EF4-FFF2-40B4-BE49-F238E27FC236}">
              <a16:creationId xmlns:a16="http://schemas.microsoft.com/office/drawing/2014/main" id="{C61C4EF7-E9A7-4C86-856D-A0FAFA5C560F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41" name="Text Box 55015">
          <a:extLst>
            <a:ext uri="{FF2B5EF4-FFF2-40B4-BE49-F238E27FC236}">
              <a16:creationId xmlns:a16="http://schemas.microsoft.com/office/drawing/2014/main" id="{9C780BE0-280F-44F5-9E55-73811B3A918E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42" name="Text Box 55016">
          <a:extLst>
            <a:ext uri="{FF2B5EF4-FFF2-40B4-BE49-F238E27FC236}">
              <a16:creationId xmlns:a16="http://schemas.microsoft.com/office/drawing/2014/main" id="{C7F70374-5E7E-4539-8EA7-A0590C148E2B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50</xdr:row>
      <xdr:rowOff>0</xdr:rowOff>
    </xdr:from>
    <xdr:ext cx="76200" cy="200025"/>
    <xdr:sp macro="" textlink="">
      <xdr:nvSpPr>
        <xdr:cNvPr id="1743" name="Text Box 55017">
          <a:extLst>
            <a:ext uri="{FF2B5EF4-FFF2-40B4-BE49-F238E27FC236}">
              <a16:creationId xmlns:a16="http://schemas.microsoft.com/office/drawing/2014/main" id="{671F9731-7B87-40FD-9A63-E9A059A53FD1}"/>
            </a:ext>
          </a:extLst>
        </xdr:cNvPr>
        <xdr:cNvSpPr txBox="1">
          <a:spLocks noChangeArrowheads="1"/>
        </xdr:cNvSpPr>
      </xdr:nvSpPr>
      <xdr:spPr bwMode="auto">
        <a:xfrm>
          <a:off x="12763500" y="31667824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44" name="Text Box 54890">
          <a:extLst>
            <a:ext uri="{FF2B5EF4-FFF2-40B4-BE49-F238E27FC236}">
              <a16:creationId xmlns:a16="http://schemas.microsoft.com/office/drawing/2014/main" id="{3C70F33B-DB98-41C8-88E5-2189AE31CFB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45" name="Text Box 54891">
          <a:extLst>
            <a:ext uri="{FF2B5EF4-FFF2-40B4-BE49-F238E27FC236}">
              <a16:creationId xmlns:a16="http://schemas.microsoft.com/office/drawing/2014/main" id="{1EA3C6F2-856B-4B13-A300-DA99E60C88CA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46" name="Text Box 54892">
          <a:extLst>
            <a:ext uri="{FF2B5EF4-FFF2-40B4-BE49-F238E27FC236}">
              <a16:creationId xmlns:a16="http://schemas.microsoft.com/office/drawing/2014/main" id="{7DC8DB3A-F349-4952-8734-271DF91CBD3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47" name="Text Box 54893">
          <a:extLst>
            <a:ext uri="{FF2B5EF4-FFF2-40B4-BE49-F238E27FC236}">
              <a16:creationId xmlns:a16="http://schemas.microsoft.com/office/drawing/2014/main" id="{C2A852BF-C25C-4790-A28A-E23380CA63D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48" name="Text Box 54894">
          <a:extLst>
            <a:ext uri="{FF2B5EF4-FFF2-40B4-BE49-F238E27FC236}">
              <a16:creationId xmlns:a16="http://schemas.microsoft.com/office/drawing/2014/main" id="{04F38DB6-3023-4A6D-86D5-156AB04097F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49" name="Text Box 54895">
          <a:extLst>
            <a:ext uri="{FF2B5EF4-FFF2-40B4-BE49-F238E27FC236}">
              <a16:creationId xmlns:a16="http://schemas.microsoft.com/office/drawing/2014/main" id="{398AE831-0971-42A5-8F16-8D7D46ED67FF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0" name="Text Box 54896">
          <a:extLst>
            <a:ext uri="{FF2B5EF4-FFF2-40B4-BE49-F238E27FC236}">
              <a16:creationId xmlns:a16="http://schemas.microsoft.com/office/drawing/2014/main" id="{336B366F-3A1D-40F7-9A98-805AD9BAA6BC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1" name="Text Box 54897">
          <a:extLst>
            <a:ext uri="{FF2B5EF4-FFF2-40B4-BE49-F238E27FC236}">
              <a16:creationId xmlns:a16="http://schemas.microsoft.com/office/drawing/2014/main" id="{10B6AB19-2F30-4E35-AA90-F8CD09112857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2" name="Text Box 54898">
          <a:extLst>
            <a:ext uri="{FF2B5EF4-FFF2-40B4-BE49-F238E27FC236}">
              <a16:creationId xmlns:a16="http://schemas.microsoft.com/office/drawing/2014/main" id="{ABC85713-C5F7-4A8B-8CFE-89221056502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3" name="Text Box 54899">
          <a:extLst>
            <a:ext uri="{FF2B5EF4-FFF2-40B4-BE49-F238E27FC236}">
              <a16:creationId xmlns:a16="http://schemas.microsoft.com/office/drawing/2014/main" id="{4D69C7CE-E9A0-49AC-8323-C4CF99240F7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4" name="Text Box 54900">
          <a:extLst>
            <a:ext uri="{FF2B5EF4-FFF2-40B4-BE49-F238E27FC236}">
              <a16:creationId xmlns:a16="http://schemas.microsoft.com/office/drawing/2014/main" id="{4508FE19-E15D-4941-A9AC-0EB3F5E5CCC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5" name="Text Box 54901">
          <a:extLst>
            <a:ext uri="{FF2B5EF4-FFF2-40B4-BE49-F238E27FC236}">
              <a16:creationId xmlns:a16="http://schemas.microsoft.com/office/drawing/2014/main" id="{6B5AD4C5-7FC8-4979-8B0F-89BDD10C859C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6" name="Text Box 54902">
          <a:extLst>
            <a:ext uri="{FF2B5EF4-FFF2-40B4-BE49-F238E27FC236}">
              <a16:creationId xmlns:a16="http://schemas.microsoft.com/office/drawing/2014/main" id="{3AC422F2-7C3B-43AF-B6A3-3CBC37E3962A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7" name="Text Box 54903">
          <a:extLst>
            <a:ext uri="{FF2B5EF4-FFF2-40B4-BE49-F238E27FC236}">
              <a16:creationId xmlns:a16="http://schemas.microsoft.com/office/drawing/2014/main" id="{D2944603-C7C4-4554-812B-AE39D4B17558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8" name="Text Box 54904">
          <a:extLst>
            <a:ext uri="{FF2B5EF4-FFF2-40B4-BE49-F238E27FC236}">
              <a16:creationId xmlns:a16="http://schemas.microsoft.com/office/drawing/2014/main" id="{E70E11A4-8BE7-4AB2-B4E4-5FD8591121D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59" name="Text Box 54905">
          <a:extLst>
            <a:ext uri="{FF2B5EF4-FFF2-40B4-BE49-F238E27FC236}">
              <a16:creationId xmlns:a16="http://schemas.microsoft.com/office/drawing/2014/main" id="{5A52515D-C9C9-4075-B5E3-CF19227AE18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0" name="Text Box 54906">
          <a:extLst>
            <a:ext uri="{FF2B5EF4-FFF2-40B4-BE49-F238E27FC236}">
              <a16:creationId xmlns:a16="http://schemas.microsoft.com/office/drawing/2014/main" id="{6BDC1BA4-EBCF-4E13-8454-F96AFA63178C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1" name="Text Box 54907">
          <a:extLst>
            <a:ext uri="{FF2B5EF4-FFF2-40B4-BE49-F238E27FC236}">
              <a16:creationId xmlns:a16="http://schemas.microsoft.com/office/drawing/2014/main" id="{EBF30BB1-6CC7-452E-8FF0-E04B1F361E3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2" name="Text Box 54908">
          <a:extLst>
            <a:ext uri="{FF2B5EF4-FFF2-40B4-BE49-F238E27FC236}">
              <a16:creationId xmlns:a16="http://schemas.microsoft.com/office/drawing/2014/main" id="{1A9643DF-6681-4020-94B8-066F0993549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3" name="Text Box 54909">
          <a:extLst>
            <a:ext uri="{FF2B5EF4-FFF2-40B4-BE49-F238E27FC236}">
              <a16:creationId xmlns:a16="http://schemas.microsoft.com/office/drawing/2014/main" id="{AF263CA9-52B1-4ECD-B889-F82712CFA89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4" name="Text Box 54910">
          <a:extLst>
            <a:ext uri="{FF2B5EF4-FFF2-40B4-BE49-F238E27FC236}">
              <a16:creationId xmlns:a16="http://schemas.microsoft.com/office/drawing/2014/main" id="{1AACF06D-8981-438B-8FF6-35097DD11120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5" name="Text Box 54911">
          <a:extLst>
            <a:ext uri="{FF2B5EF4-FFF2-40B4-BE49-F238E27FC236}">
              <a16:creationId xmlns:a16="http://schemas.microsoft.com/office/drawing/2014/main" id="{7BFE68D5-76C9-40FC-B88C-D9A043BED387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6" name="Text Box 54912">
          <a:extLst>
            <a:ext uri="{FF2B5EF4-FFF2-40B4-BE49-F238E27FC236}">
              <a16:creationId xmlns:a16="http://schemas.microsoft.com/office/drawing/2014/main" id="{3DCFA928-45D2-40F7-ADF9-6F09D6381DC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7" name="Text Box 54913">
          <a:extLst>
            <a:ext uri="{FF2B5EF4-FFF2-40B4-BE49-F238E27FC236}">
              <a16:creationId xmlns:a16="http://schemas.microsoft.com/office/drawing/2014/main" id="{EE3AAFD7-AAE6-4235-B54F-8B725982EF2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8" name="Text Box 54914">
          <a:extLst>
            <a:ext uri="{FF2B5EF4-FFF2-40B4-BE49-F238E27FC236}">
              <a16:creationId xmlns:a16="http://schemas.microsoft.com/office/drawing/2014/main" id="{800D55C7-BA78-4954-B63F-D235B3F0835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69" name="Text Box 54915">
          <a:extLst>
            <a:ext uri="{FF2B5EF4-FFF2-40B4-BE49-F238E27FC236}">
              <a16:creationId xmlns:a16="http://schemas.microsoft.com/office/drawing/2014/main" id="{5EB8E73A-6E97-4D9B-9E1E-21C23C95F977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0" name="Text Box 54916">
          <a:extLst>
            <a:ext uri="{FF2B5EF4-FFF2-40B4-BE49-F238E27FC236}">
              <a16:creationId xmlns:a16="http://schemas.microsoft.com/office/drawing/2014/main" id="{F993D1F5-8D31-442D-8627-3871C4CF0732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1" name="Text Box 54917">
          <a:extLst>
            <a:ext uri="{FF2B5EF4-FFF2-40B4-BE49-F238E27FC236}">
              <a16:creationId xmlns:a16="http://schemas.microsoft.com/office/drawing/2014/main" id="{46DA25E1-4A07-4968-A752-E4D02BC5278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2" name="Text Box 54918">
          <a:extLst>
            <a:ext uri="{FF2B5EF4-FFF2-40B4-BE49-F238E27FC236}">
              <a16:creationId xmlns:a16="http://schemas.microsoft.com/office/drawing/2014/main" id="{244F41DA-AA28-42B4-9DCD-6BAEA77DAA6D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3" name="Text Box 54919">
          <a:extLst>
            <a:ext uri="{FF2B5EF4-FFF2-40B4-BE49-F238E27FC236}">
              <a16:creationId xmlns:a16="http://schemas.microsoft.com/office/drawing/2014/main" id="{A826004B-A033-4D28-9F4C-0E027A916640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4" name="Text Box 54920">
          <a:extLst>
            <a:ext uri="{FF2B5EF4-FFF2-40B4-BE49-F238E27FC236}">
              <a16:creationId xmlns:a16="http://schemas.microsoft.com/office/drawing/2014/main" id="{AF4CDC17-BCC1-4611-BACA-AF7E8382CE9A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5" name="Text Box 54921">
          <a:extLst>
            <a:ext uri="{FF2B5EF4-FFF2-40B4-BE49-F238E27FC236}">
              <a16:creationId xmlns:a16="http://schemas.microsoft.com/office/drawing/2014/main" id="{92D863BA-1C5C-407A-AC2F-CDC2FC80350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6" name="Text Box 54922">
          <a:extLst>
            <a:ext uri="{FF2B5EF4-FFF2-40B4-BE49-F238E27FC236}">
              <a16:creationId xmlns:a16="http://schemas.microsoft.com/office/drawing/2014/main" id="{0DBCA121-A152-456F-BC2F-021486FA666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7" name="Text Box 54923">
          <a:extLst>
            <a:ext uri="{FF2B5EF4-FFF2-40B4-BE49-F238E27FC236}">
              <a16:creationId xmlns:a16="http://schemas.microsoft.com/office/drawing/2014/main" id="{171D1BF2-ADA1-453F-8EEF-1B1FE3FFE0C8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8" name="Text Box 54924">
          <a:extLst>
            <a:ext uri="{FF2B5EF4-FFF2-40B4-BE49-F238E27FC236}">
              <a16:creationId xmlns:a16="http://schemas.microsoft.com/office/drawing/2014/main" id="{0687D294-577F-491C-B27C-AE702722C24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79" name="Text Box 54925">
          <a:extLst>
            <a:ext uri="{FF2B5EF4-FFF2-40B4-BE49-F238E27FC236}">
              <a16:creationId xmlns:a16="http://schemas.microsoft.com/office/drawing/2014/main" id="{578FFF6F-9CB7-4F52-9895-0234CEAAEF4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0" name="Text Box 54926">
          <a:extLst>
            <a:ext uri="{FF2B5EF4-FFF2-40B4-BE49-F238E27FC236}">
              <a16:creationId xmlns:a16="http://schemas.microsoft.com/office/drawing/2014/main" id="{00CD1F8D-6F08-4D31-BA60-D9D5AD97EB6C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1" name="Text Box 54927">
          <a:extLst>
            <a:ext uri="{FF2B5EF4-FFF2-40B4-BE49-F238E27FC236}">
              <a16:creationId xmlns:a16="http://schemas.microsoft.com/office/drawing/2014/main" id="{F9BADE6A-55CA-42F8-B148-28EFE6844AEC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2" name="Text Box 54928">
          <a:extLst>
            <a:ext uri="{FF2B5EF4-FFF2-40B4-BE49-F238E27FC236}">
              <a16:creationId xmlns:a16="http://schemas.microsoft.com/office/drawing/2014/main" id="{293861E8-BF83-480F-8376-E378316C0CC2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3" name="Text Box 54929">
          <a:extLst>
            <a:ext uri="{FF2B5EF4-FFF2-40B4-BE49-F238E27FC236}">
              <a16:creationId xmlns:a16="http://schemas.microsoft.com/office/drawing/2014/main" id="{81EB3EAA-A06B-4325-9387-FD159E4130B6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4" name="Text Box 54930">
          <a:extLst>
            <a:ext uri="{FF2B5EF4-FFF2-40B4-BE49-F238E27FC236}">
              <a16:creationId xmlns:a16="http://schemas.microsoft.com/office/drawing/2014/main" id="{04A4B286-F424-4964-A4D9-2A78BB04313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5" name="Text Box 54931">
          <a:extLst>
            <a:ext uri="{FF2B5EF4-FFF2-40B4-BE49-F238E27FC236}">
              <a16:creationId xmlns:a16="http://schemas.microsoft.com/office/drawing/2014/main" id="{DBB5D818-A313-4420-B1B5-99C953D083E8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6" name="Text Box 54932">
          <a:extLst>
            <a:ext uri="{FF2B5EF4-FFF2-40B4-BE49-F238E27FC236}">
              <a16:creationId xmlns:a16="http://schemas.microsoft.com/office/drawing/2014/main" id="{C676641D-5164-4C3C-8E15-E7FCBF47FB5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7" name="Text Box 54933">
          <a:extLst>
            <a:ext uri="{FF2B5EF4-FFF2-40B4-BE49-F238E27FC236}">
              <a16:creationId xmlns:a16="http://schemas.microsoft.com/office/drawing/2014/main" id="{F320575B-19BB-439A-B8A6-890E525BD9E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8" name="Text Box 54934">
          <a:extLst>
            <a:ext uri="{FF2B5EF4-FFF2-40B4-BE49-F238E27FC236}">
              <a16:creationId xmlns:a16="http://schemas.microsoft.com/office/drawing/2014/main" id="{2DAF9572-2044-43FF-8FBA-782496C1B850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89" name="Text Box 54935">
          <a:extLst>
            <a:ext uri="{FF2B5EF4-FFF2-40B4-BE49-F238E27FC236}">
              <a16:creationId xmlns:a16="http://schemas.microsoft.com/office/drawing/2014/main" id="{37023F15-636F-46C7-A664-25535FFDD777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0" name="Text Box 54936">
          <a:extLst>
            <a:ext uri="{FF2B5EF4-FFF2-40B4-BE49-F238E27FC236}">
              <a16:creationId xmlns:a16="http://schemas.microsoft.com/office/drawing/2014/main" id="{D3829905-38ED-4257-9023-7FA4C7D26967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1" name="Text Box 54937">
          <a:extLst>
            <a:ext uri="{FF2B5EF4-FFF2-40B4-BE49-F238E27FC236}">
              <a16:creationId xmlns:a16="http://schemas.microsoft.com/office/drawing/2014/main" id="{6A80A5CB-C122-475F-91F2-5DD71592C5C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2" name="Text Box 54938">
          <a:extLst>
            <a:ext uri="{FF2B5EF4-FFF2-40B4-BE49-F238E27FC236}">
              <a16:creationId xmlns:a16="http://schemas.microsoft.com/office/drawing/2014/main" id="{5444EB1C-86C0-45E2-95DC-C37E797BC6A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3" name="Text Box 54939">
          <a:extLst>
            <a:ext uri="{FF2B5EF4-FFF2-40B4-BE49-F238E27FC236}">
              <a16:creationId xmlns:a16="http://schemas.microsoft.com/office/drawing/2014/main" id="{DB2CFFC1-1E27-4226-A353-4C66CFADA678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4" name="Text Box 54940">
          <a:extLst>
            <a:ext uri="{FF2B5EF4-FFF2-40B4-BE49-F238E27FC236}">
              <a16:creationId xmlns:a16="http://schemas.microsoft.com/office/drawing/2014/main" id="{4E1B6C3D-AFFC-41AB-949E-1002E62D0C9C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5" name="Text Box 54941">
          <a:extLst>
            <a:ext uri="{FF2B5EF4-FFF2-40B4-BE49-F238E27FC236}">
              <a16:creationId xmlns:a16="http://schemas.microsoft.com/office/drawing/2014/main" id="{5D632DF4-6B01-4151-8DA7-403DE768B42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6" name="Text Box 54942">
          <a:extLst>
            <a:ext uri="{FF2B5EF4-FFF2-40B4-BE49-F238E27FC236}">
              <a16:creationId xmlns:a16="http://schemas.microsoft.com/office/drawing/2014/main" id="{59BC4F23-7B52-49C7-8CBF-275E0B0BF4E0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7" name="Text Box 54943">
          <a:extLst>
            <a:ext uri="{FF2B5EF4-FFF2-40B4-BE49-F238E27FC236}">
              <a16:creationId xmlns:a16="http://schemas.microsoft.com/office/drawing/2014/main" id="{FDDE1BA0-6F88-43AC-82F2-8721BB0FD5D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8" name="Text Box 54944">
          <a:extLst>
            <a:ext uri="{FF2B5EF4-FFF2-40B4-BE49-F238E27FC236}">
              <a16:creationId xmlns:a16="http://schemas.microsoft.com/office/drawing/2014/main" id="{AA4B503A-2BC9-4198-A64C-3742DDF92E7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799" name="Text Box 54945">
          <a:extLst>
            <a:ext uri="{FF2B5EF4-FFF2-40B4-BE49-F238E27FC236}">
              <a16:creationId xmlns:a16="http://schemas.microsoft.com/office/drawing/2014/main" id="{6644E296-AE45-4C21-9F7A-D02D5AF5F59F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0" name="Text Box 54946">
          <a:extLst>
            <a:ext uri="{FF2B5EF4-FFF2-40B4-BE49-F238E27FC236}">
              <a16:creationId xmlns:a16="http://schemas.microsoft.com/office/drawing/2014/main" id="{79ACEDC3-1FCD-4535-BCDD-ED2DD27D615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1" name="Text Box 54947">
          <a:extLst>
            <a:ext uri="{FF2B5EF4-FFF2-40B4-BE49-F238E27FC236}">
              <a16:creationId xmlns:a16="http://schemas.microsoft.com/office/drawing/2014/main" id="{0524DD1B-959D-4FBB-9C3B-8E21E8915546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2" name="Text Box 54948">
          <a:extLst>
            <a:ext uri="{FF2B5EF4-FFF2-40B4-BE49-F238E27FC236}">
              <a16:creationId xmlns:a16="http://schemas.microsoft.com/office/drawing/2014/main" id="{BC5EF70A-A385-4D27-B406-551A8BCFE6B3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3" name="Text Box 54949">
          <a:extLst>
            <a:ext uri="{FF2B5EF4-FFF2-40B4-BE49-F238E27FC236}">
              <a16:creationId xmlns:a16="http://schemas.microsoft.com/office/drawing/2014/main" id="{74F4990E-DBF0-494B-ADA7-94D2B09942C3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4" name="Text Box 54950">
          <a:extLst>
            <a:ext uri="{FF2B5EF4-FFF2-40B4-BE49-F238E27FC236}">
              <a16:creationId xmlns:a16="http://schemas.microsoft.com/office/drawing/2014/main" id="{6E62B888-4759-4C38-9B6E-C5C76821FE58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5" name="Text Box 54951">
          <a:extLst>
            <a:ext uri="{FF2B5EF4-FFF2-40B4-BE49-F238E27FC236}">
              <a16:creationId xmlns:a16="http://schemas.microsoft.com/office/drawing/2014/main" id="{ADB8A095-DF4B-4FC6-809A-42051AA1F2B6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6" name="Text Box 54952">
          <a:extLst>
            <a:ext uri="{FF2B5EF4-FFF2-40B4-BE49-F238E27FC236}">
              <a16:creationId xmlns:a16="http://schemas.microsoft.com/office/drawing/2014/main" id="{834DE4FD-E78F-4770-B5BA-63AADA4BB9A3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7" name="Text Box 54953">
          <a:extLst>
            <a:ext uri="{FF2B5EF4-FFF2-40B4-BE49-F238E27FC236}">
              <a16:creationId xmlns:a16="http://schemas.microsoft.com/office/drawing/2014/main" id="{A6045D31-C34C-435F-9673-09ADEAD2BB8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8" name="Text Box 54954">
          <a:extLst>
            <a:ext uri="{FF2B5EF4-FFF2-40B4-BE49-F238E27FC236}">
              <a16:creationId xmlns:a16="http://schemas.microsoft.com/office/drawing/2014/main" id="{1785DC55-1833-4D16-99B3-E0918D250CF8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09" name="Text Box 54955">
          <a:extLst>
            <a:ext uri="{FF2B5EF4-FFF2-40B4-BE49-F238E27FC236}">
              <a16:creationId xmlns:a16="http://schemas.microsoft.com/office/drawing/2014/main" id="{1AFE5BE0-4F32-461C-BAFD-56990A6B37B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0" name="Text Box 54956">
          <a:extLst>
            <a:ext uri="{FF2B5EF4-FFF2-40B4-BE49-F238E27FC236}">
              <a16:creationId xmlns:a16="http://schemas.microsoft.com/office/drawing/2014/main" id="{16183D2C-C192-4968-9DBB-F3FCF27BE33A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1" name="Text Box 54957">
          <a:extLst>
            <a:ext uri="{FF2B5EF4-FFF2-40B4-BE49-F238E27FC236}">
              <a16:creationId xmlns:a16="http://schemas.microsoft.com/office/drawing/2014/main" id="{0DF523C1-D9B1-4326-974A-59AE5062AFF6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2" name="Text Box 54958">
          <a:extLst>
            <a:ext uri="{FF2B5EF4-FFF2-40B4-BE49-F238E27FC236}">
              <a16:creationId xmlns:a16="http://schemas.microsoft.com/office/drawing/2014/main" id="{C75EEA84-53DC-479A-A9FA-986059742BF7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3" name="Text Box 54959">
          <a:extLst>
            <a:ext uri="{FF2B5EF4-FFF2-40B4-BE49-F238E27FC236}">
              <a16:creationId xmlns:a16="http://schemas.microsoft.com/office/drawing/2014/main" id="{FBA6CCDA-89A5-414A-9DEE-A0BEDD745A92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4" name="Text Box 54960">
          <a:extLst>
            <a:ext uri="{FF2B5EF4-FFF2-40B4-BE49-F238E27FC236}">
              <a16:creationId xmlns:a16="http://schemas.microsoft.com/office/drawing/2014/main" id="{964E3C01-7A14-4926-8569-396230552E32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5" name="Text Box 54961">
          <a:extLst>
            <a:ext uri="{FF2B5EF4-FFF2-40B4-BE49-F238E27FC236}">
              <a16:creationId xmlns:a16="http://schemas.microsoft.com/office/drawing/2014/main" id="{BFBFC4CA-6934-4270-ADBB-98BBE795E08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6" name="Text Box 54962">
          <a:extLst>
            <a:ext uri="{FF2B5EF4-FFF2-40B4-BE49-F238E27FC236}">
              <a16:creationId xmlns:a16="http://schemas.microsoft.com/office/drawing/2014/main" id="{4501905B-8102-4B0F-B341-FF6833D02B1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7" name="Text Box 54963">
          <a:extLst>
            <a:ext uri="{FF2B5EF4-FFF2-40B4-BE49-F238E27FC236}">
              <a16:creationId xmlns:a16="http://schemas.microsoft.com/office/drawing/2014/main" id="{A591743F-ACA4-44BE-B7D1-4ED323A2016B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8" name="Text Box 54964">
          <a:extLst>
            <a:ext uri="{FF2B5EF4-FFF2-40B4-BE49-F238E27FC236}">
              <a16:creationId xmlns:a16="http://schemas.microsoft.com/office/drawing/2014/main" id="{76C0F16F-389B-4AAC-8823-B2DCC6E7F23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19" name="Text Box 54965">
          <a:extLst>
            <a:ext uri="{FF2B5EF4-FFF2-40B4-BE49-F238E27FC236}">
              <a16:creationId xmlns:a16="http://schemas.microsoft.com/office/drawing/2014/main" id="{7BF29224-45A8-46FD-9B18-31565344BEC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0" name="Text Box 54966">
          <a:extLst>
            <a:ext uri="{FF2B5EF4-FFF2-40B4-BE49-F238E27FC236}">
              <a16:creationId xmlns:a16="http://schemas.microsoft.com/office/drawing/2014/main" id="{6C9DDC45-FC9F-422E-91C4-B969B405387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1" name="Text Box 54967">
          <a:extLst>
            <a:ext uri="{FF2B5EF4-FFF2-40B4-BE49-F238E27FC236}">
              <a16:creationId xmlns:a16="http://schemas.microsoft.com/office/drawing/2014/main" id="{59D42953-7391-4284-B1D4-95DBDECEB6E3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2" name="Text Box 54968">
          <a:extLst>
            <a:ext uri="{FF2B5EF4-FFF2-40B4-BE49-F238E27FC236}">
              <a16:creationId xmlns:a16="http://schemas.microsoft.com/office/drawing/2014/main" id="{E74E6BF9-DFE4-46CD-B579-3114E0A42FFF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3" name="Text Box 54969">
          <a:extLst>
            <a:ext uri="{FF2B5EF4-FFF2-40B4-BE49-F238E27FC236}">
              <a16:creationId xmlns:a16="http://schemas.microsoft.com/office/drawing/2014/main" id="{C4268B06-FED9-4121-8A5C-5EDEFF5E5D08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4" name="Text Box 54970">
          <a:extLst>
            <a:ext uri="{FF2B5EF4-FFF2-40B4-BE49-F238E27FC236}">
              <a16:creationId xmlns:a16="http://schemas.microsoft.com/office/drawing/2014/main" id="{A9F6CA43-BB2E-4B4C-8408-977EBFD43C2F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5" name="Text Box 54971">
          <a:extLst>
            <a:ext uri="{FF2B5EF4-FFF2-40B4-BE49-F238E27FC236}">
              <a16:creationId xmlns:a16="http://schemas.microsoft.com/office/drawing/2014/main" id="{56B265FE-DFAF-4AED-9B05-5068574F3BD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6" name="Text Box 54972">
          <a:extLst>
            <a:ext uri="{FF2B5EF4-FFF2-40B4-BE49-F238E27FC236}">
              <a16:creationId xmlns:a16="http://schemas.microsoft.com/office/drawing/2014/main" id="{12D6CBE7-65F4-4685-8075-FA0C534AFBD6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7" name="Text Box 54973">
          <a:extLst>
            <a:ext uri="{FF2B5EF4-FFF2-40B4-BE49-F238E27FC236}">
              <a16:creationId xmlns:a16="http://schemas.microsoft.com/office/drawing/2014/main" id="{1364A0A9-6068-421A-8BD1-F089BB318046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8" name="Text Box 54974">
          <a:extLst>
            <a:ext uri="{FF2B5EF4-FFF2-40B4-BE49-F238E27FC236}">
              <a16:creationId xmlns:a16="http://schemas.microsoft.com/office/drawing/2014/main" id="{1A95994F-4B8D-4433-AC70-D772AFF8FDB0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29" name="Text Box 54975">
          <a:extLst>
            <a:ext uri="{FF2B5EF4-FFF2-40B4-BE49-F238E27FC236}">
              <a16:creationId xmlns:a16="http://schemas.microsoft.com/office/drawing/2014/main" id="{1C07B37E-F530-4C98-B9AB-BBFFB3B7C4B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0" name="Text Box 54976">
          <a:extLst>
            <a:ext uri="{FF2B5EF4-FFF2-40B4-BE49-F238E27FC236}">
              <a16:creationId xmlns:a16="http://schemas.microsoft.com/office/drawing/2014/main" id="{83C938E7-9CA6-45F4-8D1F-1BC47AF1F7ED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1" name="Text Box 54977">
          <a:extLst>
            <a:ext uri="{FF2B5EF4-FFF2-40B4-BE49-F238E27FC236}">
              <a16:creationId xmlns:a16="http://schemas.microsoft.com/office/drawing/2014/main" id="{54DC42B8-C65B-48B6-83EC-C2F2C902B12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2" name="Text Box 54978">
          <a:extLst>
            <a:ext uri="{FF2B5EF4-FFF2-40B4-BE49-F238E27FC236}">
              <a16:creationId xmlns:a16="http://schemas.microsoft.com/office/drawing/2014/main" id="{A8ABD0A0-E8A3-4A7C-A5CC-C8CD37DE4130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3" name="Text Box 54979">
          <a:extLst>
            <a:ext uri="{FF2B5EF4-FFF2-40B4-BE49-F238E27FC236}">
              <a16:creationId xmlns:a16="http://schemas.microsoft.com/office/drawing/2014/main" id="{7A91583D-4C71-46A9-94E0-C8EFE1B72D9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4" name="Text Box 54980">
          <a:extLst>
            <a:ext uri="{FF2B5EF4-FFF2-40B4-BE49-F238E27FC236}">
              <a16:creationId xmlns:a16="http://schemas.microsoft.com/office/drawing/2014/main" id="{AE68EC74-C24E-4254-A244-0D1F85DEB337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5" name="Text Box 54981">
          <a:extLst>
            <a:ext uri="{FF2B5EF4-FFF2-40B4-BE49-F238E27FC236}">
              <a16:creationId xmlns:a16="http://schemas.microsoft.com/office/drawing/2014/main" id="{DAE4B1B4-03EB-4C94-9DAE-F2C2A365725F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6" name="Text Box 54982">
          <a:extLst>
            <a:ext uri="{FF2B5EF4-FFF2-40B4-BE49-F238E27FC236}">
              <a16:creationId xmlns:a16="http://schemas.microsoft.com/office/drawing/2014/main" id="{F2FD8E08-C611-42A2-A932-2D92D166DE2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7" name="Text Box 54983">
          <a:extLst>
            <a:ext uri="{FF2B5EF4-FFF2-40B4-BE49-F238E27FC236}">
              <a16:creationId xmlns:a16="http://schemas.microsoft.com/office/drawing/2014/main" id="{C05035B0-D1F3-4DE1-9C5E-F323104AD573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8" name="Text Box 54984">
          <a:extLst>
            <a:ext uri="{FF2B5EF4-FFF2-40B4-BE49-F238E27FC236}">
              <a16:creationId xmlns:a16="http://schemas.microsoft.com/office/drawing/2014/main" id="{0024E355-8DCE-441F-A343-B211BAD8B4D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39" name="Text Box 54985">
          <a:extLst>
            <a:ext uri="{FF2B5EF4-FFF2-40B4-BE49-F238E27FC236}">
              <a16:creationId xmlns:a16="http://schemas.microsoft.com/office/drawing/2014/main" id="{17895058-338C-4E47-A390-BA6EAAF37598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0" name="Text Box 54986">
          <a:extLst>
            <a:ext uri="{FF2B5EF4-FFF2-40B4-BE49-F238E27FC236}">
              <a16:creationId xmlns:a16="http://schemas.microsoft.com/office/drawing/2014/main" id="{36124DC2-0C38-48C2-84FC-06AE260EE58B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1" name="Text Box 54987">
          <a:extLst>
            <a:ext uri="{FF2B5EF4-FFF2-40B4-BE49-F238E27FC236}">
              <a16:creationId xmlns:a16="http://schemas.microsoft.com/office/drawing/2014/main" id="{48099B6E-875D-401A-8DDD-5211032010A3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2" name="Text Box 54988">
          <a:extLst>
            <a:ext uri="{FF2B5EF4-FFF2-40B4-BE49-F238E27FC236}">
              <a16:creationId xmlns:a16="http://schemas.microsoft.com/office/drawing/2014/main" id="{2F5990AD-24BC-4961-8B1B-0EC969EC318B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3" name="Text Box 54989">
          <a:extLst>
            <a:ext uri="{FF2B5EF4-FFF2-40B4-BE49-F238E27FC236}">
              <a16:creationId xmlns:a16="http://schemas.microsoft.com/office/drawing/2014/main" id="{6EE38F21-B307-4086-B810-5C4EB5CC012D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4" name="Text Box 54990">
          <a:extLst>
            <a:ext uri="{FF2B5EF4-FFF2-40B4-BE49-F238E27FC236}">
              <a16:creationId xmlns:a16="http://schemas.microsoft.com/office/drawing/2014/main" id="{37B3E781-490A-4196-9FC7-81DFE27A75CF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5" name="Text Box 54991">
          <a:extLst>
            <a:ext uri="{FF2B5EF4-FFF2-40B4-BE49-F238E27FC236}">
              <a16:creationId xmlns:a16="http://schemas.microsoft.com/office/drawing/2014/main" id="{70143A86-E262-40BB-BE88-D693B0BA20E3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6" name="Text Box 54992">
          <a:extLst>
            <a:ext uri="{FF2B5EF4-FFF2-40B4-BE49-F238E27FC236}">
              <a16:creationId xmlns:a16="http://schemas.microsoft.com/office/drawing/2014/main" id="{74FEA753-277D-4841-AB53-D38571112CA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7" name="Text Box 54993">
          <a:extLst>
            <a:ext uri="{FF2B5EF4-FFF2-40B4-BE49-F238E27FC236}">
              <a16:creationId xmlns:a16="http://schemas.microsoft.com/office/drawing/2014/main" id="{5BDBB578-AFD7-43AD-AC83-BA787B5D122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8" name="Text Box 54994">
          <a:extLst>
            <a:ext uri="{FF2B5EF4-FFF2-40B4-BE49-F238E27FC236}">
              <a16:creationId xmlns:a16="http://schemas.microsoft.com/office/drawing/2014/main" id="{95F7073C-730F-4286-B695-5A63CBDA1B1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49" name="Text Box 54995">
          <a:extLst>
            <a:ext uri="{FF2B5EF4-FFF2-40B4-BE49-F238E27FC236}">
              <a16:creationId xmlns:a16="http://schemas.microsoft.com/office/drawing/2014/main" id="{B755D344-66DC-41B6-AEC8-DD787FF08C2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0" name="Text Box 54996">
          <a:extLst>
            <a:ext uri="{FF2B5EF4-FFF2-40B4-BE49-F238E27FC236}">
              <a16:creationId xmlns:a16="http://schemas.microsoft.com/office/drawing/2014/main" id="{78276932-5B1D-45D8-A0FC-70B37192AC9D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1" name="Text Box 54997">
          <a:extLst>
            <a:ext uri="{FF2B5EF4-FFF2-40B4-BE49-F238E27FC236}">
              <a16:creationId xmlns:a16="http://schemas.microsoft.com/office/drawing/2014/main" id="{04CA9A51-57A0-46A3-8776-69315511AE4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2" name="Text Box 54998">
          <a:extLst>
            <a:ext uri="{FF2B5EF4-FFF2-40B4-BE49-F238E27FC236}">
              <a16:creationId xmlns:a16="http://schemas.microsoft.com/office/drawing/2014/main" id="{4B872FBD-54F9-4CAA-9EDB-25848931F220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3" name="Text Box 54999">
          <a:extLst>
            <a:ext uri="{FF2B5EF4-FFF2-40B4-BE49-F238E27FC236}">
              <a16:creationId xmlns:a16="http://schemas.microsoft.com/office/drawing/2014/main" id="{40ACD0C5-6D70-445F-B188-5DFDEAE36D1B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4" name="Text Box 55000">
          <a:extLst>
            <a:ext uri="{FF2B5EF4-FFF2-40B4-BE49-F238E27FC236}">
              <a16:creationId xmlns:a16="http://schemas.microsoft.com/office/drawing/2014/main" id="{D4F30D6C-73B8-4EEC-8476-2417B7872369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5" name="Text Box 55001">
          <a:extLst>
            <a:ext uri="{FF2B5EF4-FFF2-40B4-BE49-F238E27FC236}">
              <a16:creationId xmlns:a16="http://schemas.microsoft.com/office/drawing/2014/main" id="{EEDD6F1A-0EBB-4BDD-8AAB-43570E43B41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6" name="Text Box 55002">
          <a:extLst>
            <a:ext uri="{FF2B5EF4-FFF2-40B4-BE49-F238E27FC236}">
              <a16:creationId xmlns:a16="http://schemas.microsoft.com/office/drawing/2014/main" id="{B1630C94-3D99-4EDB-A448-1B4F97B87592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7" name="Text Box 55003">
          <a:extLst>
            <a:ext uri="{FF2B5EF4-FFF2-40B4-BE49-F238E27FC236}">
              <a16:creationId xmlns:a16="http://schemas.microsoft.com/office/drawing/2014/main" id="{472504A2-E40E-43DD-A44D-09C847F812EF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8" name="Text Box 55004">
          <a:extLst>
            <a:ext uri="{FF2B5EF4-FFF2-40B4-BE49-F238E27FC236}">
              <a16:creationId xmlns:a16="http://schemas.microsoft.com/office/drawing/2014/main" id="{1790A7FD-C8D9-42B8-9991-6246B5DEF67E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59" name="Text Box 55005">
          <a:extLst>
            <a:ext uri="{FF2B5EF4-FFF2-40B4-BE49-F238E27FC236}">
              <a16:creationId xmlns:a16="http://schemas.microsoft.com/office/drawing/2014/main" id="{87452527-8A9E-49DC-83D6-182789FCF282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0" name="Text Box 55006">
          <a:extLst>
            <a:ext uri="{FF2B5EF4-FFF2-40B4-BE49-F238E27FC236}">
              <a16:creationId xmlns:a16="http://schemas.microsoft.com/office/drawing/2014/main" id="{06A075AD-B4C0-4741-8AE6-CC3D9414B3F7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1" name="Text Box 55007">
          <a:extLst>
            <a:ext uri="{FF2B5EF4-FFF2-40B4-BE49-F238E27FC236}">
              <a16:creationId xmlns:a16="http://schemas.microsoft.com/office/drawing/2014/main" id="{E1B801A0-6CB8-4B84-B5B1-8084BAF08BA0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2" name="Text Box 55008">
          <a:extLst>
            <a:ext uri="{FF2B5EF4-FFF2-40B4-BE49-F238E27FC236}">
              <a16:creationId xmlns:a16="http://schemas.microsoft.com/office/drawing/2014/main" id="{7494F753-4BA6-4656-8910-364D7894D95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3" name="Text Box 55009">
          <a:extLst>
            <a:ext uri="{FF2B5EF4-FFF2-40B4-BE49-F238E27FC236}">
              <a16:creationId xmlns:a16="http://schemas.microsoft.com/office/drawing/2014/main" id="{9690F159-A379-413C-B0A0-D95BFBA1B0C1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4" name="Text Box 55010">
          <a:extLst>
            <a:ext uri="{FF2B5EF4-FFF2-40B4-BE49-F238E27FC236}">
              <a16:creationId xmlns:a16="http://schemas.microsoft.com/office/drawing/2014/main" id="{D9DC0641-8611-4D4C-AA7F-D23934E1BE0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5" name="Text Box 55011">
          <a:extLst>
            <a:ext uri="{FF2B5EF4-FFF2-40B4-BE49-F238E27FC236}">
              <a16:creationId xmlns:a16="http://schemas.microsoft.com/office/drawing/2014/main" id="{8D4ECB58-FCD2-4BF1-8CC9-C9F830E9BA04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6" name="Text Box 55012">
          <a:extLst>
            <a:ext uri="{FF2B5EF4-FFF2-40B4-BE49-F238E27FC236}">
              <a16:creationId xmlns:a16="http://schemas.microsoft.com/office/drawing/2014/main" id="{41A9B453-C53B-4D61-895C-B91D27F521B5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7" name="Text Box 55013">
          <a:extLst>
            <a:ext uri="{FF2B5EF4-FFF2-40B4-BE49-F238E27FC236}">
              <a16:creationId xmlns:a16="http://schemas.microsoft.com/office/drawing/2014/main" id="{495415F7-868A-432F-9902-B9CD19CD36AF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8" name="Text Box 55014">
          <a:extLst>
            <a:ext uri="{FF2B5EF4-FFF2-40B4-BE49-F238E27FC236}">
              <a16:creationId xmlns:a16="http://schemas.microsoft.com/office/drawing/2014/main" id="{497E542C-1371-4F9F-B665-E00BCBBF993A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69" name="Text Box 55015">
          <a:extLst>
            <a:ext uri="{FF2B5EF4-FFF2-40B4-BE49-F238E27FC236}">
              <a16:creationId xmlns:a16="http://schemas.microsoft.com/office/drawing/2014/main" id="{0A45DA4E-9515-4AD0-99E0-BE8275C1D4A6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0" name="Text Box 55016">
          <a:extLst>
            <a:ext uri="{FF2B5EF4-FFF2-40B4-BE49-F238E27FC236}">
              <a16:creationId xmlns:a16="http://schemas.microsoft.com/office/drawing/2014/main" id="{1FDC7A0A-2DA6-4F54-A6FC-255EE4A91D48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1" name="Text Box 55017">
          <a:extLst>
            <a:ext uri="{FF2B5EF4-FFF2-40B4-BE49-F238E27FC236}">
              <a16:creationId xmlns:a16="http://schemas.microsoft.com/office/drawing/2014/main" id="{BD9D571E-119F-40E8-850D-CBD55CC04FBA}"/>
            </a:ext>
          </a:extLst>
        </xdr:cNvPr>
        <xdr:cNvSpPr txBox="1">
          <a:spLocks noChangeArrowheads="1"/>
        </xdr:cNvSpPr>
      </xdr:nvSpPr>
      <xdr:spPr bwMode="auto">
        <a:xfrm>
          <a:off x="12763500" y="37685382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2" name="Text Box 54890">
          <a:extLst>
            <a:ext uri="{FF2B5EF4-FFF2-40B4-BE49-F238E27FC236}">
              <a16:creationId xmlns:a16="http://schemas.microsoft.com/office/drawing/2014/main" id="{35CFD856-DD25-4808-85A5-BBD69F107AC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3" name="Text Box 54891">
          <a:extLst>
            <a:ext uri="{FF2B5EF4-FFF2-40B4-BE49-F238E27FC236}">
              <a16:creationId xmlns:a16="http://schemas.microsoft.com/office/drawing/2014/main" id="{3831AADD-C61D-4315-8E81-F07196BD6D8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4" name="Text Box 54892">
          <a:extLst>
            <a:ext uri="{FF2B5EF4-FFF2-40B4-BE49-F238E27FC236}">
              <a16:creationId xmlns:a16="http://schemas.microsoft.com/office/drawing/2014/main" id="{0E00C1BF-BF2F-4F2A-8389-7D783B87019C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5" name="Text Box 54893">
          <a:extLst>
            <a:ext uri="{FF2B5EF4-FFF2-40B4-BE49-F238E27FC236}">
              <a16:creationId xmlns:a16="http://schemas.microsoft.com/office/drawing/2014/main" id="{A43E76EE-6AEC-43B7-9898-7BAC03411D29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6" name="Text Box 54894">
          <a:extLst>
            <a:ext uri="{FF2B5EF4-FFF2-40B4-BE49-F238E27FC236}">
              <a16:creationId xmlns:a16="http://schemas.microsoft.com/office/drawing/2014/main" id="{E6523B1A-BCCF-449F-9043-29889108BBF1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7" name="Text Box 54895">
          <a:extLst>
            <a:ext uri="{FF2B5EF4-FFF2-40B4-BE49-F238E27FC236}">
              <a16:creationId xmlns:a16="http://schemas.microsoft.com/office/drawing/2014/main" id="{6FAEE7CC-EA26-45D1-BBBF-E23CDC6B2501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8" name="Text Box 54896">
          <a:extLst>
            <a:ext uri="{FF2B5EF4-FFF2-40B4-BE49-F238E27FC236}">
              <a16:creationId xmlns:a16="http://schemas.microsoft.com/office/drawing/2014/main" id="{88E20F7A-DC36-4435-ACD6-6C4BC01A8348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79" name="Text Box 54897">
          <a:extLst>
            <a:ext uri="{FF2B5EF4-FFF2-40B4-BE49-F238E27FC236}">
              <a16:creationId xmlns:a16="http://schemas.microsoft.com/office/drawing/2014/main" id="{95F966BD-EEEC-408F-B766-E4EFDB45A307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0" name="Text Box 54898">
          <a:extLst>
            <a:ext uri="{FF2B5EF4-FFF2-40B4-BE49-F238E27FC236}">
              <a16:creationId xmlns:a16="http://schemas.microsoft.com/office/drawing/2014/main" id="{44FE18F4-FBFA-46AD-B9A2-69DA6FCA2497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1" name="Text Box 54899">
          <a:extLst>
            <a:ext uri="{FF2B5EF4-FFF2-40B4-BE49-F238E27FC236}">
              <a16:creationId xmlns:a16="http://schemas.microsoft.com/office/drawing/2014/main" id="{63E812E1-1AEF-446D-B423-5C89C366A5B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2" name="Text Box 54900">
          <a:extLst>
            <a:ext uri="{FF2B5EF4-FFF2-40B4-BE49-F238E27FC236}">
              <a16:creationId xmlns:a16="http://schemas.microsoft.com/office/drawing/2014/main" id="{C8EC560A-45C1-4B35-97E8-737F2866447F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3" name="Text Box 54901">
          <a:extLst>
            <a:ext uri="{FF2B5EF4-FFF2-40B4-BE49-F238E27FC236}">
              <a16:creationId xmlns:a16="http://schemas.microsoft.com/office/drawing/2014/main" id="{DBBD88E3-37B5-4638-8BD2-1770C8CFB66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4" name="Text Box 54902">
          <a:extLst>
            <a:ext uri="{FF2B5EF4-FFF2-40B4-BE49-F238E27FC236}">
              <a16:creationId xmlns:a16="http://schemas.microsoft.com/office/drawing/2014/main" id="{C10957F9-B4DD-40E4-9AC3-FF883ED0B62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5" name="Text Box 54903">
          <a:extLst>
            <a:ext uri="{FF2B5EF4-FFF2-40B4-BE49-F238E27FC236}">
              <a16:creationId xmlns:a16="http://schemas.microsoft.com/office/drawing/2014/main" id="{9BB5EF40-F8FD-416A-836E-1CC218AAD55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6" name="Text Box 54904">
          <a:extLst>
            <a:ext uri="{FF2B5EF4-FFF2-40B4-BE49-F238E27FC236}">
              <a16:creationId xmlns:a16="http://schemas.microsoft.com/office/drawing/2014/main" id="{2BBCA4B0-FC3D-4752-AD18-C1F9B9D6C43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7" name="Text Box 54905">
          <a:extLst>
            <a:ext uri="{FF2B5EF4-FFF2-40B4-BE49-F238E27FC236}">
              <a16:creationId xmlns:a16="http://schemas.microsoft.com/office/drawing/2014/main" id="{9829932B-E0FF-4865-A007-774517B3F2DF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8" name="Text Box 54906">
          <a:extLst>
            <a:ext uri="{FF2B5EF4-FFF2-40B4-BE49-F238E27FC236}">
              <a16:creationId xmlns:a16="http://schemas.microsoft.com/office/drawing/2014/main" id="{1977893E-BB74-4F3A-951B-F1B214827BCF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89" name="Text Box 54907">
          <a:extLst>
            <a:ext uri="{FF2B5EF4-FFF2-40B4-BE49-F238E27FC236}">
              <a16:creationId xmlns:a16="http://schemas.microsoft.com/office/drawing/2014/main" id="{8D767DBB-CFBB-41F4-9197-5EF967C8BB2C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0" name="Text Box 54908">
          <a:extLst>
            <a:ext uri="{FF2B5EF4-FFF2-40B4-BE49-F238E27FC236}">
              <a16:creationId xmlns:a16="http://schemas.microsoft.com/office/drawing/2014/main" id="{D249A4AB-4D1F-4CB5-925A-8D0C1CAA3F9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1" name="Text Box 54909">
          <a:extLst>
            <a:ext uri="{FF2B5EF4-FFF2-40B4-BE49-F238E27FC236}">
              <a16:creationId xmlns:a16="http://schemas.microsoft.com/office/drawing/2014/main" id="{05FD29A7-CFD0-4694-B206-B81CE80FC00C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2" name="Text Box 54910">
          <a:extLst>
            <a:ext uri="{FF2B5EF4-FFF2-40B4-BE49-F238E27FC236}">
              <a16:creationId xmlns:a16="http://schemas.microsoft.com/office/drawing/2014/main" id="{15FF1F0B-9743-43E6-A0A8-CC33AC89BD01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3" name="Text Box 54911">
          <a:extLst>
            <a:ext uri="{FF2B5EF4-FFF2-40B4-BE49-F238E27FC236}">
              <a16:creationId xmlns:a16="http://schemas.microsoft.com/office/drawing/2014/main" id="{5CEEF6B4-35DB-487C-809C-BB71430C335C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4" name="Text Box 54912">
          <a:extLst>
            <a:ext uri="{FF2B5EF4-FFF2-40B4-BE49-F238E27FC236}">
              <a16:creationId xmlns:a16="http://schemas.microsoft.com/office/drawing/2014/main" id="{DCB4819F-F964-43EF-976F-6FE431254B2B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5" name="Text Box 54913">
          <a:extLst>
            <a:ext uri="{FF2B5EF4-FFF2-40B4-BE49-F238E27FC236}">
              <a16:creationId xmlns:a16="http://schemas.microsoft.com/office/drawing/2014/main" id="{B1D1077C-1175-421C-B218-B3C21CA70F8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6" name="Text Box 54914">
          <a:extLst>
            <a:ext uri="{FF2B5EF4-FFF2-40B4-BE49-F238E27FC236}">
              <a16:creationId xmlns:a16="http://schemas.microsoft.com/office/drawing/2014/main" id="{48C1E98C-CEAA-4258-A374-381C4C0B8AA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7" name="Text Box 54915">
          <a:extLst>
            <a:ext uri="{FF2B5EF4-FFF2-40B4-BE49-F238E27FC236}">
              <a16:creationId xmlns:a16="http://schemas.microsoft.com/office/drawing/2014/main" id="{97F6A491-0E94-4394-92EF-D422C693CAF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8" name="Text Box 54916">
          <a:extLst>
            <a:ext uri="{FF2B5EF4-FFF2-40B4-BE49-F238E27FC236}">
              <a16:creationId xmlns:a16="http://schemas.microsoft.com/office/drawing/2014/main" id="{D1B58EA0-F2D2-4F21-A441-55958A56EED0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899" name="Text Box 54917">
          <a:extLst>
            <a:ext uri="{FF2B5EF4-FFF2-40B4-BE49-F238E27FC236}">
              <a16:creationId xmlns:a16="http://schemas.microsoft.com/office/drawing/2014/main" id="{EDB68424-CAB7-4427-A72C-85630CC29397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0" name="Text Box 54918">
          <a:extLst>
            <a:ext uri="{FF2B5EF4-FFF2-40B4-BE49-F238E27FC236}">
              <a16:creationId xmlns:a16="http://schemas.microsoft.com/office/drawing/2014/main" id="{3A3E186F-0435-40B9-97E6-8174F1EB7F18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1" name="Text Box 54919">
          <a:extLst>
            <a:ext uri="{FF2B5EF4-FFF2-40B4-BE49-F238E27FC236}">
              <a16:creationId xmlns:a16="http://schemas.microsoft.com/office/drawing/2014/main" id="{084C5575-53B5-4DFD-927F-0B0C119D609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2" name="Text Box 54920">
          <a:extLst>
            <a:ext uri="{FF2B5EF4-FFF2-40B4-BE49-F238E27FC236}">
              <a16:creationId xmlns:a16="http://schemas.microsoft.com/office/drawing/2014/main" id="{6B36EC7A-9940-48F7-B13D-64825612551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3" name="Text Box 54921">
          <a:extLst>
            <a:ext uri="{FF2B5EF4-FFF2-40B4-BE49-F238E27FC236}">
              <a16:creationId xmlns:a16="http://schemas.microsoft.com/office/drawing/2014/main" id="{443820DF-4C27-41D4-94FF-A29678EA474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4" name="Text Box 54922">
          <a:extLst>
            <a:ext uri="{FF2B5EF4-FFF2-40B4-BE49-F238E27FC236}">
              <a16:creationId xmlns:a16="http://schemas.microsoft.com/office/drawing/2014/main" id="{CB5B6E82-1822-46A6-AD88-7B5C585A4D5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5" name="Text Box 54923">
          <a:extLst>
            <a:ext uri="{FF2B5EF4-FFF2-40B4-BE49-F238E27FC236}">
              <a16:creationId xmlns:a16="http://schemas.microsoft.com/office/drawing/2014/main" id="{14E0F27E-9467-486E-B745-A9CB84D74EA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6" name="Text Box 54924">
          <a:extLst>
            <a:ext uri="{FF2B5EF4-FFF2-40B4-BE49-F238E27FC236}">
              <a16:creationId xmlns:a16="http://schemas.microsoft.com/office/drawing/2014/main" id="{79BA3B56-DDE1-40B5-B566-66BA472E726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7" name="Text Box 54925">
          <a:extLst>
            <a:ext uri="{FF2B5EF4-FFF2-40B4-BE49-F238E27FC236}">
              <a16:creationId xmlns:a16="http://schemas.microsoft.com/office/drawing/2014/main" id="{9302A25D-9935-49D1-8AC0-263103664F14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8" name="Text Box 54926">
          <a:extLst>
            <a:ext uri="{FF2B5EF4-FFF2-40B4-BE49-F238E27FC236}">
              <a16:creationId xmlns:a16="http://schemas.microsoft.com/office/drawing/2014/main" id="{4D380FE3-029B-47A2-9F64-58C3399F200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09" name="Text Box 54927">
          <a:extLst>
            <a:ext uri="{FF2B5EF4-FFF2-40B4-BE49-F238E27FC236}">
              <a16:creationId xmlns:a16="http://schemas.microsoft.com/office/drawing/2014/main" id="{EE4CC776-457B-4019-A094-1815E550466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0" name="Text Box 54928">
          <a:extLst>
            <a:ext uri="{FF2B5EF4-FFF2-40B4-BE49-F238E27FC236}">
              <a16:creationId xmlns:a16="http://schemas.microsoft.com/office/drawing/2014/main" id="{1D564A1C-4656-4DDF-ADE8-26BE6703448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1" name="Text Box 54929">
          <a:extLst>
            <a:ext uri="{FF2B5EF4-FFF2-40B4-BE49-F238E27FC236}">
              <a16:creationId xmlns:a16="http://schemas.microsoft.com/office/drawing/2014/main" id="{A3397293-BE24-46C8-A268-04691B62330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2" name="Text Box 54930">
          <a:extLst>
            <a:ext uri="{FF2B5EF4-FFF2-40B4-BE49-F238E27FC236}">
              <a16:creationId xmlns:a16="http://schemas.microsoft.com/office/drawing/2014/main" id="{68D0B8E2-D29F-4AAC-8385-E83B8F8CF9BB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3" name="Text Box 54931">
          <a:extLst>
            <a:ext uri="{FF2B5EF4-FFF2-40B4-BE49-F238E27FC236}">
              <a16:creationId xmlns:a16="http://schemas.microsoft.com/office/drawing/2014/main" id="{9DD8D108-2F17-4DB7-9F09-00651653AC87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4" name="Text Box 54932">
          <a:extLst>
            <a:ext uri="{FF2B5EF4-FFF2-40B4-BE49-F238E27FC236}">
              <a16:creationId xmlns:a16="http://schemas.microsoft.com/office/drawing/2014/main" id="{3BC75029-E3DF-416D-8C8F-F0F0D68F732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5" name="Text Box 54933">
          <a:extLst>
            <a:ext uri="{FF2B5EF4-FFF2-40B4-BE49-F238E27FC236}">
              <a16:creationId xmlns:a16="http://schemas.microsoft.com/office/drawing/2014/main" id="{480D872A-7D9C-473E-A0AB-BBA5C75868D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6" name="Text Box 54934">
          <a:extLst>
            <a:ext uri="{FF2B5EF4-FFF2-40B4-BE49-F238E27FC236}">
              <a16:creationId xmlns:a16="http://schemas.microsoft.com/office/drawing/2014/main" id="{02629472-A589-4D51-B025-EF3870853BBF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7" name="Text Box 54935">
          <a:extLst>
            <a:ext uri="{FF2B5EF4-FFF2-40B4-BE49-F238E27FC236}">
              <a16:creationId xmlns:a16="http://schemas.microsoft.com/office/drawing/2014/main" id="{505946F2-39AA-4C56-B1D3-993E4D9BD710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8" name="Text Box 54936">
          <a:extLst>
            <a:ext uri="{FF2B5EF4-FFF2-40B4-BE49-F238E27FC236}">
              <a16:creationId xmlns:a16="http://schemas.microsoft.com/office/drawing/2014/main" id="{63992076-E39F-4975-BFB0-17BD91EFEAD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19" name="Text Box 54937">
          <a:extLst>
            <a:ext uri="{FF2B5EF4-FFF2-40B4-BE49-F238E27FC236}">
              <a16:creationId xmlns:a16="http://schemas.microsoft.com/office/drawing/2014/main" id="{44FE2F33-48C7-47D4-8B2A-429F2AB4B359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0" name="Text Box 54938">
          <a:extLst>
            <a:ext uri="{FF2B5EF4-FFF2-40B4-BE49-F238E27FC236}">
              <a16:creationId xmlns:a16="http://schemas.microsoft.com/office/drawing/2014/main" id="{ED80A781-DC16-42B3-9EEF-D584AF8BB91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1" name="Text Box 54939">
          <a:extLst>
            <a:ext uri="{FF2B5EF4-FFF2-40B4-BE49-F238E27FC236}">
              <a16:creationId xmlns:a16="http://schemas.microsoft.com/office/drawing/2014/main" id="{A3FC09F0-3398-48D0-A780-77A98950E379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2" name="Text Box 54940">
          <a:extLst>
            <a:ext uri="{FF2B5EF4-FFF2-40B4-BE49-F238E27FC236}">
              <a16:creationId xmlns:a16="http://schemas.microsoft.com/office/drawing/2014/main" id="{4A65DA4B-2D4C-4C19-BB9A-7F2FDEE6C8A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3" name="Text Box 54941">
          <a:extLst>
            <a:ext uri="{FF2B5EF4-FFF2-40B4-BE49-F238E27FC236}">
              <a16:creationId xmlns:a16="http://schemas.microsoft.com/office/drawing/2014/main" id="{0095D9F4-F77A-4D7B-8D5A-2387A762B588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4" name="Text Box 54942">
          <a:extLst>
            <a:ext uri="{FF2B5EF4-FFF2-40B4-BE49-F238E27FC236}">
              <a16:creationId xmlns:a16="http://schemas.microsoft.com/office/drawing/2014/main" id="{6CDEB533-9B01-4022-8710-40E8BEE4D45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5" name="Text Box 54943">
          <a:extLst>
            <a:ext uri="{FF2B5EF4-FFF2-40B4-BE49-F238E27FC236}">
              <a16:creationId xmlns:a16="http://schemas.microsoft.com/office/drawing/2014/main" id="{13A17B82-9BCE-48AE-99D1-847D325020D5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6" name="Text Box 54944">
          <a:extLst>
            <a:ext uri="{FF2B5EF4-FFF2-40B4-BE49-F238E27FC236}">
              <a16:creationId xmlns:a16="http://schemas.microsoft.com/office/drawing/2014/main" id="{EE6328BD-8E81-408B-9FF0-D74E1D4B74B0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7" name="Text Box 54945">
          <a:extLst>
            <a:ext uri="{FF2B5EF4-FFF2-40B4-BE49-F238E27FC236}">
              <a16:creationId xmlns:a16="http://schemas.microsoft.com/office/drawing/2014/main" id="{E432BD46-6699-4FA6-BE7D-95077539AC6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8" name="Text Box 54946">
          <a:extLst>
            <a:ext uri="{FF2B5EF4-FFF2-40B4-BE49-F238E27FC236}">
              <a16:creationId xmlns:a16="http://schemas.microsoft.com/office/drawing/2014/main" id="{CBF15CC8-3F5E-4591-AA26-A742FF905D1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29" name="Text Box 54947">
          <a:extLst>
            <a:ext uri="{FF2B5EF4-FFF2-40B4-BE49-F238E27FC236}">
              <a16:creationId xmlns:a16="http://schemas.microsoft.com/office/drawing/2014/main" id="{109AE59B-F95C-4F31-A23E-127B24B522B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0" name="Text Box 54948">
          <a:extLst>
            <a:ext uri="{FF2B5EF4-FFF2-40B4-BE49-F238E27FC236}">
              <a16:creationId xmlns:a16="http://schemas.microsoft.com/office/drawing/2014/main" id="{D5256BB4-795C-4A56-BF78-D6F0B645A05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1" name="Text Box 54949">
          <a:extLst>
            <a:ext uri="{FF2B5EF4-FFF2-40B4-BE49-F238E27FC236}">
              <a16:creationId xmlns:a16="http://schemas.microsoft.com/office/drawing/2014/main" id="{58B77578-D26C-4A0F-8594-4C488CB235E1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2" name="Text Box 54950">
          <a:extLst>
            <a:ext uri="{FF2B5EF4-FFF2-40B4-BE49-F238E27FC236}">
              <a16:creationId xmlns:a16="http://schemas.microsoft.com/office/drawing/2014/main" id="{4340EBCC-F851-4562-8B9B-64337D2E500B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3" name="Text Box 54951">
          <a:extLst>
            <a:ext uri="{FF2B5EF4-FFF2-40B4-BE49-F238E27FC236}">
              <a16:creationId xmlns:a16="http://schemas.microsoft.com/office/drawing/2014/main" id="{AE1600EB-3574-43A4-88B4-9CB100D01BF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4" name="Text Box 54952">
          <a:extLst>
            <a:ext uri="{FF2B5EF4-FFF2-40B4-BE49-F238E27FC236}">
              <a16:creationId xmlns:a16="http://schemas.microsoft.com/office/drawing/2014/main" id="{35EB49C3-0CE2-4D1F-9DDA-397427A559B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5" name="Text Box 54953">
          <a:extLst>
            <a:ext uri="{FF2B5EF4-FFF2-40B4-BE49-F238E27FC236}">
              <a16:creationId xmlns:a16="http://schemas.microsoft.com/office/drawing/2014/main" id="{B40D019E-AA0E-4E59-9F92-9B5EA6576CE5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6" name="Text Box 54954">
          <a:extLst>
            <a:ext uri="{FF2B5EF4-FFF2-40B4-BE49-F238E27FC236}">
              <a16:creationId xmlns:a16="http://schemas.microsoft.com/office/drawing/2014/main" id="{557F4D12-0272-4DEB-A845-B653EAB7AEC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7" name="Text Box 54955">
          <a:extLst>
            <a:ext uri="{FF2B5EF4-FFF2-40B4-BE49-F238E27FC236}">
              <a16:creationId xmlns:a16="http://schemas.microsoft.com/office/drawing/2014/main" id="{BE5B989E-0765-437F-A780-916C996568C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8" name="Text Box 54956">
          <a:extLst>
            <a:ext uri="{FF2B5EF4-FFF2-40B4-BE49-F238E27FC236}">
              <a16:creationId xmlns:a16="http://schemas.microsoft.com/office/drawing/2014/main" id="{816BCC8A-FB20-4CC1-922E-4789FB93086F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39" name="Text Box 54957">
          <a:extLst>
            <a:ext uri="{FF2B5EF4-FFF2-40B4-BE49-F238E27FC236}">
              <a16:creationId xmlns:a16="http://schemas.microsoft.com/office/drawing/2014/main" id="{D4FA60AF-3F9A-47A9-9A57-F321E9CD434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0" name="Text Box 54958">
          <a:extLst>
            <a:ext uri="{FF2B5EF4-FFF2-40B4-BE49-F238E27FC236}">
              <a16:creationId xmlns:a16="http://schemas.microsoft.com/office/drawing/2014/main" id="{CCC4F4BC-7D81-42EE-8A8F-1006FA31C89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1" name="Text Box 54959">
          <a:extLst>
            <a:ext uri="{FF2B5EF4-FFF2-40B4-BE49-F238E27FC236}">
              <a16:creationId xmlns:a16="http://schemas.microsoft.com/office/drawing/2014/main" id="{AA5ACD39-1E7C-40FA-8292-C08E124E270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2" name="Text Box 54960">
          <a:extLst>
            <a:ext uri="{FF2B5EF4-FFF2-40B4-BE49-F238E27FC236}">
              <a16:creationId xmlns:a16="http://schemas.microsoft.com/office/drawing/2014/main" id="{A72B38A6-CA9F-499E-AE59-95BBCCEBCBB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3" name="Text Box 54961">
          <a:extLst>
            <a:ext uri="{FF2B5EF4-FFF2-40B4-BE49-F238E27FC236}">
              <a16:creationId xmlns:a16="http://schemas.microsoft.com/office/drawing/2014/main" id="{9B2C7E04-F121-48B6-8007-369FB402A21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4" name="Text Box 54962">
          <a:extLst>
            <a:ext uri="{FF2B5EF4-FFF2-40B4-BE49-F238E27FC236}">
              <a16:creationId xmlns:a16="http://schemas.microsoft.com/office/drawing/2014/main" id="{8606E526-FAB8-4855-A541-4DD878ED75E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5" name="Text Box 54963">
          <a:extLst>
            <a:ext uri="{FF2B5EF4-FFF2-40B4-BE49-F238E27FC236}">
              <a16:creationId xmlns:a16="http://schemas.microsoft.com/office/drawing/2014/main" id="{4F38225E-4D01-48C0-80C3-609088BB86C9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6" name="Text Box 54964">
          <a:extLst>
            <a:ext uri="{FF2B5EF4-FFF2-40B4-BE49-F238E27FC236}">
              <a16:creationId xmlns:a16="http://schemas.microsoft.com/office/drawing/2014/main" id="{D7EBC209-B398-4846-9FFD-B159A5B11FDC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7" name="Text Box 54965">
          <a:extLst>
            <a:ext uri="{FF2B5EF4-FFF2-40B4-BE49-F238E27FC236}">
              <a16:creationId xmlns:a16="http://schemas.microsoft.com/office/drawing/2014/main" id="{79A822E8-70B4-4234-A906-C285C47D4D35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8" name="Text Box 54966">
          <a:extLst>
            <a:ext uri="{FF2B5EF4-FFF2-40B4-BE49-F238E27FC236}">
              <a16:creationId xmlns:a16="http://schemas.microsoft.com/office/drawing/2014/main" id="{C85C2200-2461-4156-A623-322DAECF9D1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49" name="Text Box 54967">
          <a:extLst>
            <a:ext uri="{FF2B5EF4-FFF2-40B4-BE49-F238E27FC236}">
              <a16:creationId xmlns:a16="http://schemas.microsoft.com/office/drawing/2014/main" id="{D39621A6-9DC7-4F84-8506-4DCE29D9E7C9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0" name="Text Box 54968">
          <a:extLst>
            <a:ext uri="{FF2B5EF4-FFF2-40B4-BE49-F238E27FC236}">
              <a16:creationId xmlns:a16="http://schemas.microsoft.com/office/drawing/2014/main" id="{DDA07BE0-CF42-4269-8448-D86F021FCF1C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1" name="Text Box 54969">
          <a:extLst>
            <a:ext uri="{FF2B5EF4-FFF2-40B4-BE49-F238E27FC236}">
              <a16:creationId xmlns:a16="http://schemas.microsoft.com/office/drawing/2014/main" id="{4C324D30-CEE8-42EC-A2E9-32B83D3A1D68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2" name="Text Box 54970">
          <a:extLst>
            <a:ext uri="{FF2B5EF4-FFF2-40B4-BE49-F238E27FC236}">
              <a16:creationId xmlns:a16="http://schemas.microsoft.com/office/drawing/2014/main" id="{2BD55272-2E91-4708-BA80-356C48EEDF17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3" name="Text Box 54971">
          <a:extLst>
            <a:ext uri="{FF2B5EF4-FFF2-40B4-BE49-F238E27FC236}">
              <a16:creationId xmlns:a16="http://schemas.microsoft.com/office/drawing/2014/main" id="{6C91A6AB-171C-48DE-8A3E-E29399E5AC3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4" name="Text Box 54972">
          <a:extLst>
            <a:ext uri="{FF2B5EF4-FFF2-40B4-BE49-F238E27FC236}">
              <a16:creationId xmlns:a16="http://schemas.microsoft.com/office/drawing/2014/main" id="{7F52EF5E-5379-47FD-9094-3A647854537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5" name="Text Box 54973">
          <a:extLst>
            <a:ext uri="{FF2B5EF4-FFF2-40B4-BE49-F238E27FC236}">
              <a16:creationId xmlns:a16="http://schemas.microsoft.com/office/drawing/2014/main" id="{AB1AD13B-3AC7-4CDA-8F76-0766946EFD5F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6" name="Text Box 54974">
          <a:extLst>
            <a:ext uri="{FF2B5EF4-FFF2-40B4-BE49-F238E27FC236}">
              <a16:creationId xmlns:a16="http://schemas.microsoft.com/office/drawing/2014/main" id="{667D5E2B-004A-48C3-AA8A-71C635606907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7" name="Text Box 54975">
          <a:extLst>
            <a:ext uri="{FF2B5EF4-FFF2-40B4-BE49-F238E27FC236}">
              <a16:creationId xmlns:a16="http://schemas.microsoft.com/office/drawing/2014/main" id="{A5ECAC97-03CD-430A-8C2A-AA43DE8348D1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8" name="Text Box 54976">
          <a:extLst>
            <a:ext uri="{FF2B5EF4-FFF2-40B4-BE49-F238E27FC236}">
              <a16:creationId xmlns:a16="http://schemas.microsoft.com/office/drawing/2014/main" id="{6D906F3B-5109-457A-A398-E8BFA5E51B4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59" name="Text Box 54977">
          <a:extLst>
            <a:ext uri="{FF2B5EF4-FFF2-40B4-BE49-F238E27FC236}">
              <a16:creationId xmlns:a16="http://schemas.microsoft.com/office/drawing/2014/main" id="{A9B98F4D-BF3D-49D1-86B5-910DBEC0D1B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0" name="Text Box 54978">
          <a:extLst>
            <a:ext uri="{FF2B5EF4-FFF2-40B4-BE49-F238E27FC236}">
              <a16:creationId xmlns:a16="http://schemas.microsoft.com/office/drawing/2014/main" id="{9EBC9BEC-4B49-4B67-8685-17DFF6E7158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1" name="Text Box 54979">
          <a:extLst>
            <a:ext uri="{FF2B5EF4-FFF2-40B4-BE49-F238E27FC236}">
              <a16:creationId xmlns:a16="http://schemas.microsoft.com/office/drawing/2014/main" id="{54F8083A-030F-4D16-83C2-3C4C680F2B8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2" name="Text Box 54980">
          <a:extLst>
            <a:ext uri="{FF2B5EF4-FFF2-40B4-BE49-F238E27FC236}">
              <a16:creationId xmlns:a16="http://schemas.microsoft.com/office/drawing/2014/main" id="{1489E594-B4EE-4EC8-8F4F-CDB39B079D2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3" name="Text Box 54981">
          <a:extLst>
            <a:ext uri="{FF2B5EF4-FFF2-40B4-BE49-F238E27FC236}">
              <a16:creationId xmlns:a16="http://schemas.microsoft.com/office/drawing/2014/main" id="{A6C2CD0C-E01F-4F4E-A9A5-4678473F4827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4" name="Text Box 54982">
          <a:extLst>
            <a:ext uri="{FF2B5EF4-FFF2-40B4-BE49-F238E27FC236}">
              <a16:creationId xmlns:a16="http://schemas.microsoft.com/office/drawing/2014/main" id="{3396EB3B-C1FC-405A-A7CE-FAE33997388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5" name="Text Box 54983">
          <a:extLst>
            <a:ext uri="{FF2B5EF4-FFF2-40B4-BE49-F238E27FC236}">
              <a16:creationId xmlns:a16="http://schemas.microsoft.com/office/drawing/2014/main" id="{E00ACE94-D2D3-48F0-8810-46596866E52C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6" name="Text Box 54984">
          <a:extLst>
            <a:ext uri="{FF2B5EF4-FFF2-40B4-BE49-F238E27FC236}">
              <a16:creationId xmlns:a16="http://schemas.microsoft.com/office/drawing/2014/main" id="{16AFA1FA-C3DF-4326-BA15-F43AB883E2B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7" name="Text Box 54985">
          <a:extLst>
            <a:ext uri="{FF2B5EF4-FFF2-40B4-BE49-F238E27FC236}">
              <a16:creationId xmlns:a16="http://schemas.microsoft.com/office/drawing/2014/main" id="{785D4138-2B84-48D4-833F-075E5E40CC9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8" name="Text Box 54986">
          <a:extLst>
            <a:ext uri="{FF2B5EF4-FFF2-40B4-BE49-F238E27FC236}">
              <a16:creationId xmlns:a16="http://schemas.microsoft.com/office/drawing/2014/main" id="{E860A8DA-3C7F-4C50-BE4E-0C0712937C0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69" name="Text Box 54987">
          <a:extLst>
            <a:ext uri="{FF2B5EF4-FFF2-40B4-BE49-F238E27FC236}">
              <a16:creationId xmlns:a16="http://schemas.microsoft.com/office/drawing/2014/main" id="{CC2C174D-B276-428D-AC9F-9EF1123E9B7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0" name="Text Box 54988">
          <a:extLst>
            <a:ext uri="{FF2B5EF4-FFF2-40B4-BE49-F238E27FC236}">
              <a16:creationId xmlns:a16="http://schemas.microsoft.com/office/drawing/2014/main" id="{C8C003AF-40F8-4B87-9123-B38921BF1C5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1" name="Text Box 54989">
          <a:extLst>
            <a:ext uri="{FF2B5EF4-FFF2-40B4-BE49-F238E27FC236}">
              <a16:creationId xmlns:a16="http://schemas.microsoft.com/office/drawing/2014/main" id="{C798CC59-C8AF-47EA-BD91-DA1E729CEAFB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2" name="Text Box 54990">
          <a:extLst>
            <a:ext uri="{FF2B5EF4-FFF2-40B4-BE49-F238E27FC236}">
              <a16:creationId xmlns:a16="http://schemas.microsoft.com/office/drawing/2014/main" id="{120090E4-E90E-4D8D-A9EF-61E2B811F3AC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3" name="Text Box 54991">
          <a:extLst>
            <a:ext uri="{FF2B5EF4-FFF2-40B4-BE49-F238E27FC236}">
              <a16:creationId xmlns:a16="http://schemas.microsoft.com/office/drawing/2014/main" id="{A69CB5BE-45CB-4AF7-87A8-08E63D789738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4" name="Text Box 54992">
          <a:extLst>
            <a:ext uri="{FF2B5EF4-FFF2-40B4-BE49-F238E27FC236}">
              <a16:creationId xmlns:a16="http://schemas.microsoft.com/office/drawing/2014/main" id="{00B2FA9F-5A46-442F-B46A-C7D1488FD82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5" name="Text Box 54993">
          <a:extLst>
            <a:ext uri="{FF2B5EF4-FFF2-40B4-BE49-F238E27FC236}">
              <a16:creationId xmlns:a16="http://schemas.microsoft.com/office/drawing/2014/main" id="{3AB933CD-F54C-4AB2-AFFA-7BD7BFE46F7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6" name="Text Box 54994">
          <a:extLst>
            <a:ext uri="{FF2B5EF4-FFF2-40B4-BE49-F238E27FC236}">
              <a16:creationId xmlns:a16="http://schemas.microsoft.com/office/drawing/2014/main" id="{C04C0990-7E2B-41F5-A341-6B150FFE7010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7" name="Text Box 54995">
          <a:extLst>
            <a:ext uri="{FF2B5EF4-FFF2-40B4-BE49-F238E27FC236}">
              <a16:creationId xmlns:a16="http://schemas.microsoft.com/office/drawing/2014/main" id="{F86BE884-CF78-49B9-AED4-9CCAEE9CCC5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8" name="Text Box 54996">
          <a:extLst>
            <a:ext uri="{FF2B5EF4-FFF2-40B4-BE49-F238E27FC236}">
              <a16:creationId xmlns:a16="http://schemas.microsoft.com/office/drawing/2014/main" id="{C102482E-9DB0-46FB-8156-C65C00C2EE0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79" name="Text Box 54997">
          <a:extLst>
            <a:ext uri="{FF2B5EF4-FFF2-40B4-BE49-F238E27FC236}">
              <a16:creationId xmlns:a16="http://schemas.microsoft.com/office/drawing/2014/main" id="{16591EA6-0640-435C-AF03-5BCC755EDBF5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0" name="Text Box 54998">
          <a:extLst>
            <a:ext uri="{FF2B5EF4-FFF2-40B4-BE49-F238E27FC236}">
              <a16:creationId xmlns:a16="http://schemas.microsoft.com/office/drawing/2014/main" id="{04255516-4CFA-434A-A74E-C95A1D549166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1" name="Text Box 54999">
          <a:extLst>
            <a:ext uri="{FF2B5EF4-FFF2-40B4-BE49-F238E27FC236}">
              <a16:creationId xmlns:a16="http://schemas.microsoft.com/office/drawing/2014/main" id="{9370D1DF-7A0A-45D4-B6E8-3159B50133A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2" name="Text Box 55000">
          <a:extLst>
            <a:ext uri="{FF2B5EF4-FFF2-40B4-BE49-F238E27FC236}">
              <a16:creationId xmlns:a16="http://schemas.microsoft.com/office/drawing/2014/main" id="{DC78CF2C-BC6D-4B55-990A-730FB778351F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3" name="Text Box 55001">
          <a:extLst>
            <a:ext uri="{FF2B5EF4-FFF2-40B4-BE49-F238E27FC236}">
              <a16:creationId xmlns:a16="http://schemas.microsoft.com/office/drawing/2014/main" id="{58CACF1C-5206-49F9-91D3-80AAEA22BF0F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4" name="Text Box 55002">
          <a:extLst>
            <a:ext uri="{FF2B5EF4-FFF2-40B4-BE49-F238E27FC236}">
              <a16:creationId xmlns:a16="http://schemas.microsoft.com/office/drawing/2014/main" id="{B15DDFD8-691C-4EA7-B35A-05EF286FB021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5" name="Text Box 55003">
          <a:extLst>
            <a:ext uri="{FF2B5EF4-FFF2-40B4-BE49-F238E27FC236}">
              <a16:creationId xmlns:a16="http://schemas.microsoft.com/office/drawing/2014/main" id="{52443130-6E13-4A65-8B93-7142593E544B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6" name="Text Box 55004">
          <a:extLst>
            <a:ext uri="{FF2B5EF4-FFF2-40B4-BE49-F238E27FC236}">
              <a16:creationId xmlns:a16="http://schemas.microsoft.com/office/drawing/2014/main" id="{686B305B-6C9F-40FC-AA33-88A55927CF59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7" name="Text Box 55005">
          <a:extLst>
            <a:ext uri="{FF2B5EF4-FFF2-40B4-BE49-F238E27FC236}">
              <a16:creationId xmlns:a16="http://schemas.microsoft.com/office/drawing/2014/main" id="{39E7591E-6693-486D-830E-9D820806F5D5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8" name="Text Box 55006">
          <a:extLst>
            <a:ext uri="{FF2B5EF4-FFF2-40B4-BE49-F238E27FC236}">
              <a16:creationId xmlns:a16="http://schemas.microsoft.com/office/drawing/2014/main" id="{F022DD1E-D3C5-4014-9CAA-4A98D2206594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89" name="Text Box 55007">
          <a:extLst>
            <a:ext uri="{FF2B5EF4-FFF2-40B4-BE49-F238E27FC236}">
              <a16:creationId xmlns:a16="http://schemas.microsoft.com/office/drawing/2014/main" id="{93D614E9-3606-47F6-B84E-6F1D9E61DC5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0" name="Text Box 55008">
          <a:extLst>
            <a:ext uri="{FF2B5EF4-FFF2-40B4-BE49-F238E27FC236}">
              <a16:creationId xmlns:a16="http://schemas.microsoft.com/office/drawing/2014/main" id="{CBADBD9A-6863-4C4C-A5E0-B60497FC20B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1" name="Text Box 55009">
          <a:extLst>
            <a:ext uri="{FF2B5EF4-FFF2-40B4-BE49-F238E27FC236}">
              <a16:creationId xmlns:a16="http://schemas.microsoft.com/office/drawing/2014/main" id="{5ADC7E10-4354-4280-97D1-F6BDCB1F300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2" name="Text Box 55010">
          <a:extLst>
            <a:ext uri="{FF2B5EF4-FFF2-40B4-BE49-F238E27FC236}">
              <a16:creationId xmlns:a16="http://schemas.microsoft.com/office/drawing/2014/main" id="{AF61999B-ADD2-4FA7-B83E-530B9158C47D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3" name="Text Box 55011">
          <a:extLst>
            <a:ext uri="{FF2B5EF4-FFF2-40B4-BE49-F238E27FC236}">
              <a16:creationId xmlns:a16="http://schemas.microsoft.com/office/drawing/2014/main" id="{B748022E-14FD-4631-A35C-3C57888C5C2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4" name="Text Box 55012">
          <a:extLst>
            <a:ext uri="{FF2B5EF4-FFF2-40B4-BE49-F238E27FC236}">
              <a16:creationId xmlns:a16="http://schemas.microsoft.com/office/drawing/2014/main" id="{47C591C4-2CBD-4EF6-B020-3E4D5CDFEB1E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5" name="Text Box 55013">
          <a:extLst>
            <a:ext uri="{FF2B5EF4-FFF2-40B4-BE49-F238E27FC236}">
              <a16:creationId xmlns:a16="http://schemas.microsoft.com/office/drawing/2014/main" id="{17E39C43-838D-4121-8C87-B1D08453EEC3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6" name="Text Box 55014">
          <a:extLst>
            <a:ext uri="{FF2B5EF4-FFF2-40B4-BE49-F238E27FC236}">
              <a16:creationId xmlns:a16="http://schemas.microsoft.com/office/drawing/2014/main" id="{4F087EFE-5F01-48DC-9C11-5ADDDE702E92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7" name="Text Box 55015">
          <a:extLst>
            <a:ext uri="{FF2B5EF4-FFF2-40B4-BE49-F238E27FC236}">
              <a16:creationId xmlns:a16="http://schemas.microsoft.com/office/drawing/2014/main" id="{0F472125-E7E3-4930-ABAD-1184B637A5F8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8" name="Text Box 55016">
          <a:extLst>
            <a:ext uri="{FF2B5EF4-FFF2-40B4-BE49-F238E27FC236}">
              <a16:creationId xmlns:a16="http://schemas.microsoft.com/office/drawing/2014/main" id="{EAF43348-BAC3-43DD-B068-0902EF1BB8DA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76200" cy="200025"/>
    <xdr:sp macro="" textlink="">
      <xdr:nvSpPr>
        <xdr:cNvPr id="1999" name="Text Box 55017">
          <a:extLst>
            <a:ext uri="{FF2B5EF4-FFF2-40B4-BE49-F238E27FC236}">
              <a16:creationId xmlns:a16="http://schemas.microsoft.com/office/drawing/2014/main" id="{93CAAF4B-FAF1-4DC6-8692-34EC249A58BC}"/>
            </a:ext>
          </a:extLst>
        </xdr:cNvPr>
        <xdr:cNvSpPr txBox="1">
          <a:spLocks noChangeArrowheads="1"/>
        </xdr:cNvSpPr>
      </xdr:nvSpPr>
      <xdr:spPr bwMode="auto">
        <a:xfrm>
          <a:off x="12763500" y="46437176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7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G58" sqref="G58"/>
    </sheetView>
  </sheetViews>
  <sheetFormatPr defaultRowHeight="15.75"/>
  <cols>
    <col min="1" max="1" width="3.109375" style="1" customWidth="1"/>
    <col min="2" max="2" width="9.77734375" style="3" customWidth="1"/>
    <col min="3" max="3" width="71" style="1" customWidth="1"/>
    <col min="4" max="4" width="6.6640625" style="4" customWidth="1"/>
    <col min="5" max="5" width="8.5546875" style="5" customWidth="1"/>
    <col min="6" max="6" width="10.21875" style="8" customWidth="1"/>
    <col min="7" max="7" width="13" style="19" bestFit="1" customWidth="1"/>
    <col min="8" max="8" width="9.6640625" style="1" bestFit="1" customWidth="1"/>
    <col min="9" max="9" width="12.33203125" style="1" bestFit="1" customWidth="1"/>
    <col min="10" max="10" width="13.88671875" style="1" bestFit="1" customWidth="1"/>
    <col min="11" max="11" width="20.109375" style="1" customWidth="1"/>
    <col min="12" max="16384" width="8.88671875" style="1"/>
  </cols>
  <sheetData>
    <row r="1" spans="1:12" ht="16.5" thickBot="1"/>
    <row r="2" spans="1:12" ht="38.25" thickBot="1">
      <c r="B2" s="135"/>
      <c r="C2" s="141" t="s">
        <v>87</v>
      </c>
      <c r="D2" s="156" t="s">
        <v>18</v>
      </c>
      <c r="E2" s="157"/>
      <c r="F2" s="158" t="s">
        <v>86</v>
      </c>
      <c r="G2" s="159"/>
      <c r="H2" s="137"/>
      <c r="I2" s="136"/>
      <c r="J2" s="137"/>
      <c r="K2" s="138"/>
    </row>
    <row r="3" spans="1:12" ht="27.75" thickBot="1">
      <c r="B3" s="131" t="s">
        <v>9</v>
      </c>
      <c r="C3" s="132" t="s">
        <v>10</v>
      </c>
      <c r="D3" s="131" t="s">
        <v>11</v>
      </c>
      <c r="E3" s="133" t="s">
        <v>12</v>
      </c>
      <c r="F3" s="134" t="s">
        <v>78</v>
      </c>
      <c r="G3" s="48" t="s">
        <v>73</v>
      </c>
      <c r="H3" s="134" t="s">
        <v>74</v>
      </c>
      <c r="I3" s="48" t="s">
        <v>75</v>
      </c>
      <c r="J3" s="49" t="s">
        <v>76</v>
      </c>
      <c r="K3" s="134" t="s">
        <v>77</v>
      </c>
    </row>
    <row r="4" spans="1:12" s="22" customFormat="1" ht="23.25" thickBot="1">
      <c r="A4" s="1"/>
      <c r="B4" s="50"/>
      <c r="C4" s="51" t="s">
        <v>52</v>
      </c>
      <c r="D4" s="52"/>
      <c r="E4" s="53"/>
      <c r="F4" s="54"/>
      <c r="G4" s="55"/>
      <c r="H4" s="56"/>
      <c r="I4" s="56"/>
      <c r="J4" s="56"/>
      <c r="K4" s="56"/>
      <c r="L4" s="1"/>
    </row>
    <row r="5" spans="1:12" s="2" customFormat="1" ht="18.75" thickBot="1">
      <c r="B5" s="160" t="s">
        <v>37</v>
      </c>
      <c r="C5" s="161"/>
      <c r="D5" s="161"/>
      <c r="E5" s="161"/>
      <c r="F5" s="161"/>
      <c r="G5" s="161"/>
      <c r="H5" s="161"/>
      <c r="I5" s="161"/>
      <c r="J5" s="161"/>
      <c r="K5" s="162"/>
    </row>
    <row r="6" spans="1:12" s="2" customFormat="1" ht="18">
      <c r="B6" s="13"/>
      <c r="C6" s="23" t="s">
        <v>88</v>
      </c>
      <c r="D6" s="9"/>
      <c r="E6" s="10"/>
      <c r="F6" s="11"/>
      <c r="G6" s="57"/>
      <c r="H6" s="58"/>
      <c r="K6" s="94"/>
    </row>
    <row r="7" spans="1:12" s="2" customFormat="1" ht="18">
      <c r="B7" s="13"/>
      <c r="C7" s="12" t="s">
        <v>38</v>
      </c>
      <c r="D7" s="9"/>
      <c r="E7" s="10"/>
      <c r="F7" s="11"/>
      <c r="G7" s="57"/>
      <c r="K7" s="95"/>
    </row>
    <row r="8" spans="1:12" s="2" customFormat="1" ht="18">
      <c r="B8" s="13"/>
      <c r="C8" s="12" t="s">
        <v>56</v>
      </c>
      <c r="D8" s="9"/>
      <c r="E8" s="10"/>
      <c r="F8" s="11"/>
      <c r="G8" s="57"/>
      <c r="K8" s="95"/>
    </row>
    <row r="9" spans="1:12" s="2" customFormat="1" ht="18">
      <c r="B9" s="13"/>
      <c r="C9" s="12" t="s">
        <v>57</v>
      </c>
      <c r="D9" s="9"/>
      <c r="E9" s="10"/>
      <c r="F9" s="11"/>
      <c r="G9" s="57"/>
      <c r="K9" s="95"/>
    </row>
    <row r="10" spans="1:12" s="2" customFormat="1" ht="18.75" thickBot="1">
      <c r="B10" s="13"/>
      <c r="C10" s="12" t="s">
        <v>96</v>
      </c>
      <c r="D10" s="9"/>
      <c r="E10" s="10"/>
      <c r="F10" s="11"/>
      <c r="G10" s="57"/>
      <c r="H10" s="59"/>
      <c r="K10" s="95"/>
    </row>
    <row r="11" spans="1:12" s="7" customFormat="1" ht="16.5" thickBot="1">
      <c r="B11" s="24"/>
      <c r="C11" s="163" t="s">
        <v>22</v>
      </c>
      <c r="D11" s="145"/>
      <c r="E11" s="145"/>
      <c r="F11" s="145"/>
      <c r="G11" s="145"/>
      <c r="H11" s="145"/>
      <c r="I11" s="145"/>
      <c r="J11" s="145"/>
      <c r="K11" s="97"/>
    </row>
    <row r="12" spans="1:12" s="7" customFormat="1" ht="31.5">
      <c r="B12" s="26" t="s">
        <v>23</v>
      </c>
      <c r="C12" s="62" t="s">
        <v>24</v>
      </c>
      <c r="D12" s="69"/>
      <c r="E12" s="70"/>
      <c r="F12" s="71"/>
      <c r="G12" s="72"/>
      <c r="K12" s="96"/>
    </row>
    <row r="13" spans="1:12" s="7" customFormat="1">
      <c r="B13" s="26" t="s">
        <v>25</v>
      </c>
      <c r="C13" s="63" t="s">
        <v>26</v>
      </c>
      <c r="D13" s="64"/>
      <c r="E13" s="66"/>
      <c r="F13" s="65"/>
      <c r="G13" s="67"/>
      <c r="H13" s="73"/>
      <c r="I13" s="73"/>
      <c r="J13" s="73"/>
      <c r="K13" s="98"/>
    </row>
    <row r="14" spans="1:12" s="7" customFormat="1">
      <c r="B14" s="26" t="s">
        <v>27</v>
      </c>
      <c r="C14" s="63" t="s">
        <v>28</v>
      </c>
      <c r="D14" s="64"/>
      <c r="E14" s="66"/>
      <c r="F14" s="65"/>
      <c r="G14" s="67"/>
      <c r="H14" s="73"/>
      <c r="I14" s="73"/>
      <c r="J14" s="73"/>
      <c r="K14" s="98"/>
    </row>
    <row r="15" spans="1:12" s="7" customFormat="1">
      <c r="B15" s="26" t="s">
        <v>29</v>
      </c>
      <c r="C15" s="63" t="s">
        <v>30</v>
      </c>
      <c r="D15" s="64"/>
      <c r="E15" s="66"/>
      <c r="F15" s="65"/>
      <c r="G15" s="67"/>
      <c r="H15" s="73"/>
      <c r="I15" s="73"/>
      <c r="J15" s="73"/>
      <c r="K15" s="98"/>
    </row>
    <row r="16" spans="1:12" s="7" customFormat="1">
      <c r="B16" s="26" t="s">
        <v>31</v>
      </c>
      <c r="C16" s="63" t="s">
        <v>32</v>
      </c>
      <c r="D16" s="64"/>
      <c r="E16" s="66"/>
      <c r="F16" s="65"/>
      <c r="G16" s="67"/>
      <c r="H16" s="73"/>
      <c r="I16" s="73"/>
      <c r="J16" s="73"/>
      <c r="K16" s="98"/>
    </row>
    <row r="17" spans="2:11" s="7" customFormat="1" ht="31.5">
      <c r="B17" s="26" t="s">
        <v>33</v>
      </c>
      <c r="C17" s="63" t="s">
        <v>34</v>
      </c>
      <c r="D17" s="64"/>
      <c r="E17" s="66"/>
      <c r="F17" s="65"/>
      <c r="G17" s="67"/>
      <c r="H17" s="73"/>
      <c r="I17" s="73"/>
      <c r="J17" s="73"/>
      <c r="K17" s="98"/>
    </row>
    <row r="18" spans="2:11" s="7" customFormat="1" ht="31.5">
      <c r="B18" s="26" t="s">
        <v>35</v>
      </c>
      <c r="C18" s="63" t="s">
        <v>0</v>
      </c>
      <c r="D18" s="64"/>
      <c r="E18" s="66"/>
      <c r="F18" s="65"/>
      <c r="G18" s="67"/>
      <c r="H18" s="73"/>
      <c r="I18" s="73"/>
      <c r="J18" s="73"/>
      <c r="K18" s="98"/>
    </row>
    <row r="19" spans="2:11" s="7" customFormat="1" ht="31.5">
      <c r="B19" s="26" t="s">
        <v>1</v>
      </c>
      <c r="C19" s="63" t="s">
        <v>14</v>
      </c>
      <c r="D19" s="64"/>
      <c r="E19" s="66"/>
      <c r="F19" s="65"/>
      <c r="G19" s="67"/>
      <c r="H19" s="73"/>
      <c r="I19" s="73"/>
      <c r="J19" s="73"/>
      <c r="K19" s="98"/>
    </row>
    <row r="20" spans="2:11" s="7" customFormat="1" ht="31.5">
      <c r="B20" s="26" t="s">
        <v>2</v>
      </c>
      <c r="C20" s="63" t="s">
        <v>3</v>
      </c>
      <c r="D20" s="64"/>
      <c r="E20" s="66"/>
      <c r="F20" s="65"/>
      <c r="G20" s="67"/>
      <c r="H20" s="73"/>
      <c r="I20" s="73"/>
      <c r="J20" s="73"/>
      <c r="K20" s="98"/>
    </row>
    <row r="21" spans="2:11" s="7" customFormat="1" ht="31.5">
      <c r="B21" s="26" t="s">
        <v>4</v>
      </c>
      <c r="C21" s="63" t="s">
        <v>5</v>
      </c>
      <c r="D21" s="64"/>
      <c r="E21" s="66"/>
      <c r="F21" s="65"/>
      <c r="G21" s="67"/>
      <c r="H21" s="73"/>
      <c r="I21" s="73"/>
      <c r="J21" s="73"/>
      <c r="K21" s="98"/>
    </row>
    <row r="22" spans="2:11" s="7" customFormat="1" ht="31.5">
      <c r="B22" s="26" t="s">
        <v>6</v>
      </c>
      <c r="C22" s="63" t="s">
        <v>7</v>
      </c>
      <c r="D22" s="64"/>
      <c r="E22" s="66"/>
      <c r="F22" s="65"/>
      <c r="G22" s="67"/>
      <c r="H22" s="73"/>
      <c r="I22" s="73"/>
      <c r="J22" s="73"/>
      <c r="K22" s="98"/>
    </row>
    <row r="23" spans="2:11" s="7" customFormat="1" ht="16.5" thickBot="1">
      <c r="B23" s="47" t="s">
        <v>8</v>
      </c>
      <c r="C23" s="68" t="s">
        <v>20</v>
      </c>
      <c r="D23" s="74"/>
      <c r="E23" s="75"/>
      <c r="F23" s="76"/>
      <c r="G23" s="77"/>
      <c r="H23" s="60"/>
      <c r="I23" s="60"/>
      <c r="J23" s="60"/>
      <c r="K23" s="99"/>
    </row>
    <row r="24" spans="2:11" ht="16.5" thickBot="1">
      <c r="B24" s="164"/>
      <c r="C24" s="145"/>
      <c r="D24" s="145"/>
      <c r="E24" s="145"/>
      <c r="F24" s="145"/>
      <c r="G24" s="145"/>
      <c r="H24" s="145"/>
      <c r="I24" s="145"/>
      <c r="J24" s="145"/>
      <c r="K24" s="146"/>
    </row>
    <row r="25" spans="2:11" ht="16.5" thickBot="1">
      <c r="B25" s="165" t="str">
        <f>C6</f>
        <v>SO 01 - Základní škola</v>
      </c>
      <c r="C25" s="161"/>
      <c r="D25" s="161"/>
      <c r="E25" s="161"/>
      <c r="F25" s="161"/>
      <c r="G25" s="161"/>
      <c r="H25" s="161"/>
      <c r="I25" s="161"/>
      <c r="J25" s="161"/>
      <c r="K25" s="162"/>
    </row>
    <row r="26" spans="2:11" ht="19.5" thickBot="1">
      <c r="B26" s="43"/>
      <c r="C26" s="147" t="str">
        <f>C7</f>
        <v xml:space="preserve">    101 - Spínací zařízení</v>
      </c>
      <c r="D26" s="155"/>
      <c r="E26" s="145"/>
      <c r="F26" s="145"/>
      <c r="G26" s="145"/>
      <c r="H26" s="145"/>
      <c r="I26" s="145"/>
      <c r="J26" s="145"/>
      <c r="K26" s="146"/>
    </row>
    <row r="27" spans="2:11" s="7" customFormat="1">
      <c r="B27" s="16" t="s">
        <v>39</v>
      </c>
      <c r="C27" s="111" t="s">
        <v>81</v>
      </c>
      <c r="D27" s="111"/>
      <c r="E27" s="111"/>
      <c r="F27" s="111"/>
      <c r="G27" s="115"/>
      <c r="H27" s="115"/>
      <c r="I27" s="115"/>
      <c r="J27" s="120"/>
      <c r="K27" s="79"/>
    </row>
    <row r="28" spans="2:11" s="7" customFormat="1" ht="18">
      <c r="B28" s="39" t="s">
        <v>66</v>
      </c>
      <c r="C28" s="41" t="s">
        <v>89</v>
      </c>
      <c r="D28" s="80" t="s">
        <v>17</v>
      </c>
      <c r="E28" s="81">
        <v>1</v>
      </c>
      <c r="F28" s="121"/>
      <c r="G28" s="122"/>
      <c r="H28" s="117"/>
      <c r="I28" s="117"/>
      <c r="J28" s="110">
        <f>SUM(J29:J31)</f>
        <v>0</v>
      </c>
      <c r="K28" s="98"/>
    </row>
    <row r="29" spans="2:11" s="7" customFormat="1">
      <c r="B29" s="42"/>
      <c r="C29" s="44" t="s">
        <v>69</v>
      </c>
      <c r="D29" s="45"/>
      <c r="E29" s="125"/>
      <c r="F29" s="83"/>
      <c r="G29" s="123"/>
      <c r="H29" s="124"/>
      <c r="I29" s="124"/>
      <c r="J29" s="82"/>
      <c r="K29" s="98"/>
    </row>
    <row r="30" spans="2:11" s="7" customFormat="1">
      <c r="B30" s="26" t="s">
        <v>90</v>
      </c>
      <c r="C30" s="34" t="s">
        <v>15</v>
      </c>
      <c r="D30" s="31" t="s">
        <v>13</v>
      </c>
      <c r="E30" s="32">
        <v>1</v>
      </c>
      <c r="F30" s="21"/>
      <c r="G30" s="101">
        <f t="shared" ref="G30:G31" si="0">E30*F30</f>
        <v>0</v>
      </c>
      <c r="H30" s="112"/>
      <c r="I30" s="112">
        <f t="shared" ref="I30:I31" si="1">E30*H30</f>
        <v>0</v>
      </c>
      <c r="J30" s="105">
        <f t="shared" ref="J30:J31" si="2">G30+I30</f>
        <v>0</v>
      </c>
      <c r="K30" s="98"/>
    </row>
    <row r="31" spans="2:11" s="7" customFormat="1" ht="16.5" thickBot="1">
      <c r="B31" s="26" t="s">
        <v>91</v>
      </c>
      <c r="C31" s="34" t="s">
        <v>19</v>
      </c>
      <c r="D31" s="31" t="s">
        <v>13</v>
      </c>
      <c r="E31" s="32">
        <v>1</v>
      </c>
      <c r="F31" s="21"/>
      <c r="G31" s="101">
        <f t="shared" si="0"/>
        <v>0</v>
      </c>
      <c r="H31" s="112"/>
      <c r="I31" s="112">
        <f t="shared" si="1"/>
        <v>0</v>
      </c>
      <c r="J31" s="105">
        <f t="shared" si="2"/>
        <v>0</v>
      </c>
      <c r="K31" s="98"/>
    </row>
    <row r="32" spans="2:11" ht="18.75" thickBot="1">
      <c r="B32" s="100"/>
      <c r="C32" s="106" t="s">
        <v>21</v>
      </c>
      <c r="D32" s="107"/>
      <c r="E32" s="107"/>
      <c r="F32" s="107"/>
      <c r="G32" s="107"/>
      <c r="H32" s="107"/>
      <c r="I32" s="107"/>
      <c r="J32" s="118">
        <f>J28</f>
        <v>0</v>
      </c>
      <c r="K32" s="108"/>
    </row>
    <row r="33" spans="2:11" s="2" customFormat="1" ht="18.75" thickBot="1">
      <c r="B33" s="14"/>
      <c r="C33" s="12"/>
      <c r="D33" s="9"/>
      <c r="E33" s="84"/>
      <c r="F33" s="11"/>
      <c r="G33" s="57"/>
      <c r="H33" s="58"/>
      <c r="K33" s="91"/>
    </row>
    <row r="34" spans="2:11" ht="19.5" thickBot="1">
      <c r="B34" s="43"/>
      <c r="C34" s="147" t="str">
        <f>C8</f>
        <v xml:space="preserve">    102 - Rozvody elektroinstalace </v>
      </c>
      <c r="D34" s="155"/>
      <c r="E34" s="145"/>
      <c r="F34" s="145"/>
      <c r="G34" s="145"/>
      <c r="H34" s="145"/>
      <c r="I34" s="145"/>
      <c r="J34" s="145"/>
      <c r="K34" s="146"/>
    </row>
    <row r="35" spans="2:11" s="7" customFormat="1" ht="18">
      <c r="B35" s="16" t="s">
        <v>63</v>
      </c>
      <c r="C35" s="111" t="s">
        <v>40</v>
      </c>
      <c r="D35" s="111"/>
      <c r="E35" s="111"/>
      <c r="F35" s="111"/>
      <c r="G35" s="115"/>
      <c r="H35" s="115"/>
      <c r="I35" s="115"/>
      <c r="J35" s="119">
        <f>SUM(J36:J37)</f>
        <v>0</v>
      </c>
      <c r="K35" s="126"/>
    </row>
    <row r="36" spans="2:11" s="7" customFormat="1">
      <c r="B36" s="17" t="s">
        <v>64</v>
      </c>
      <c r="C36" s="6" t="s">
        <v>55</v>
      </c>
      <c r="D36" s="18" t="s">
        <v>36</v>
      </c>
      <c r="E36" s="32">
        <v>86</v>
      </c>
      <c r="F36" s="20"/>
      <c r="G36" s="101">
        <f t="shared" ref="G36:G37" si="3">E36*F36</f>
        <v>0</v>
      </c>
      <c r="H36" s="112"/>
      <c r="I36" s="112">
        <f t="shared" ref="I36:I37" si="4">E36*H36</f>
        <v>0</v>
      </c>
      <c r="J36" s="105">
        <f t="shared" ref="J36:J37" si="5">G36+I36</f>
        <v>0</v>
      </c>
      <c r="K36" s="98"/>
    </row>
    <row r="37" spans="2:11" s="7" customFormat="1">
      <c r="B37" s="17" t="s">
        <v>65</v>
      </c>
      <c r="C37" s="6" t="s">
        <v>84</v>
      </c>
      <c r="D37" s="18" t="s">
        <v>36</v>
      </c>
      <c r="E37" s="32">
        <v>24</v>
      </c>
      <c r="F37" s="20"/>
      <c r="G37" s="101">
        <f t="shared" si="3"/>
        <v>0</v>
      </c>
      <c r="H37" s="112"/>
      <c r="I37" s="112">
        <f t="shared" si="4"/>
        <v>0</v>
      </c>
      <c r="J37" s="105">
        <f t="shared" si="5"/>
        <v>0</v>
      </c>
      <c r="K37" s="98"/>
    </row>
    <row r="38" spans="2:11" s="7" customFormat="1" ht="18">
      <c r="B38" s="25" t="s">
        <v>58</v>
      </c>
      <c r="C38" s="109" t="s">
        <v>59</v>
      </c>
      <c r="D38" s="109"/>
      <c r="E38" s="109"/>
      <c r="F38" s="109"/>
      <c r="G38" s="116"/>
      <c r="H38" s="116"/>
      <c r="I38" s="116"/>
      <c r="J38" s="119">
        <f>SUM(J39:J42)</f>
        <v>0</v>
      </c>
      <c r="K38" s="127"/>
    </row>
    <row r="39" spans="2:11" s="7" customFormat="1">
      <c r="B39" s="33" t="s">
        <v>60</v>
      </c>
      <c r="C39" s="34" t="s">
        <v>72</v>
      </c>
      <c r="D39" s="31" t="s">
        <v>17</v>
      </c>
      <c r="E39" s="32">
        <v>3</v>
      </c>
      <c r="F39" s="29"/>
      <c r="G39" s="101">
        <f t="shared" ref="G39:G42" si="6">E39*F39</f>
        <v>0</v>
      </c>
      <c r="H39" s="112"/>
      <c r="I39" s="112">
        <f t="shared" ref="I39:I42" si="7">E39*H39</f>
        <v>0</v>
      </c>
      <c r="J39" s="105">
        <f t="shared" ref="J39:J42" si="8">G39+I39</f>
        <v>0</v>
      </c>
      <c r="K39" s="98"/>
    </row>
    <row r="40" spans="2:11" s="7" customFormat="1">
      <c r="B40" s="33" t="s">
        <v>61</v>
      </c>
      <c r="C40" s="34" t="s">
        <v>92</v>
      </c>
      <c r="D40" s="31" t="s">
        <v>17</v>
      </c>
      <c r="E40" s="32">
        <v>2</v>
      </c>
      <c r="F40" s="29"/>
      <c r="G40" s="101">
        <f t="shared" si="6"/>
        <v>0</v>
      </c>
      <c r="H40" s="112"/>
      <c r="I40" s="112">
        <f t="shared" si="7"/>
        <v>0</v>
      </c>
      <c r="J40" s="105">
        <f t="shared" si="8"/>
        <v>0</v>
      </c>
      <c r="K40" s="98"/>
    </row>
    <row r="41" spans="2:11" s="7" customFormat="1">
      <c r="B41" s="33" t="s">
        <v>93</v>
      </c>
      <c r="C41" s="34" t="s">
        <v>94</v>
      </c>
      <c r="D41" s="31" t="s">
        <v>13</v>
      </c>
      <c r="E41" s="32">
        <v>1</v>
      </c>
      <c r="F41" s="29"/>
      <c r="G41" s="101">
        <f t="shared" ref="G41" si="9">E41*F41</f>
        <v>0</v>
      </c>
      <c r="H41" s="112"/>
      <c r="I41" s="112">
        <f t="shared" ref="I41" si="10">E41*H41</f>
        <v>0</v>
      </c>
      <c r="J41" s="105">
        <f t="shared" ref="J41" si="11">G41+I41</f>
        <v>0</v>
      </c>
      <c r="K41" s="98"/>
    </row>
    <row r="42" spans="2:11" s="7" customFormat="1" ht="16.5" thickBot="1">
      <c r="B42" s="33" t="s">
        <v>95</v>
      </c>
      <c r="C42" s="34" t="s">
        <v>94</v>
      </c>
      <c r="D42" s="31" t="s">
        <v>13</v>
      </c>
      <c r="E42" s="32">
        <v>1</v>
      </c>
      <c r="F42" s="29"/>
      <c r="G42" s="101">
        <f t="shared" si="6"/>
        <v>0</v>
      </c>
      <c r="H42" s="112"/>
      <c r="I42" s="112">
        <f t="shared" si="7"/>
        <v>0</v>
      </c>
      <c r="J42" s="105">
        <f t="shared" si="8"/>
        <v>0</v>
      </c>
      <c r="K42" s="98"/>
    </row>
    <row r="43" spans="2:11" ht="18.75" thickBot="1">
      <c r="B43" s="100"/>
      <c r="C43" s="106" t="s">
        <v>21</v>
      </c>
      <c r="D43" s="107"/>
      <c r="E43" s="107"/>
      <c r="F43" s="107"/>
      <c r="G43" s="107"/>
      <c r="H43" s="107"/>
      <c r="I43" s="107"/>
      <c r="J43" s="118">
        <f>J35+J38</f>
        <v>0</v>
      </c>
      <c r="K43" s="108"/>
    </row>
    <row r="44" spans="2:11" s="2" customFormat="1" ht="18.75" thickBot="1">
      <c r="B44" s="85"/>
      <c r="C44" s="86"/>
      <c r="D44" s="87"/>
      <c r="E44" s="88"/>
      <c r="F44" s="89"/>
      <c r="G44" s="92"/>
      <c r="H44" s="90"/>
      <c r="I44" s="90"/>
      <c r="J44" s="90"/>
      <c r="K44" s="91"/>
    </row>
    <row r="45" spans="2:11" ht="19.5" thickBot="1">
      <c r="B45" s="78"/>
      <c r="C45" s="147" t="str">
        <f>C9</f>
        <v xml:space="preserve">    103 - Osvětlení</v>
      </c>
      <c r="D45" s="155"/>
      <c r="E45" s="145"/>
      <c r="F45" s="145"/>
      <c r="G45" s="145"/>
      <c r="H45" s="145"/>
      <c r="I45" s="145"/>
      <c r="J45" s="145"/>
      <c r="K45" s="146"/>
    </row>
    <row r="46" spans="2:11" s="7" customFormat="1" ht="18">
      <c r="B46" s="16" t="s">
        <v>41</v>
      </c>
      <c r="C46" s="111" t="s">
        <v>42</v>
      </c>
      <c r="D46" s="109"/>
      <c r="E46" s="109"/>
      <c r="F46" s="109"/>
      <c r="G46" s="116"/>
      <c r="H46" s="116"/>
      <c r="I46" s="116"/>
      <c r="J46" s="119">
        <f>SUM(J47:J48)</f>
        <v>0</v>
      </c>
      <c r="K46" s="127"/>
    </row>
    <row r="47" spans="2:11" s="7" customFormat="1" ht="31.5">
      <c r="B47" s="26" t="s">
        <v>43</v>
      </c>
      <c r="C47" s="93" t="s">
        <v>62</v>
      </c>
      <c r="D47" s="40" t="s">
        <v>13</v>
      </c>
      <c r="E47" s="38">
        <v>1</v>
      </c>
      <c r="F47" s="29"/>
      <c r="G47" s="101">
        <f>E47*F47</f>
        <v>0</v>
      </c>
      <c r="H47" s="112"/>
      <c r="I47" s="112">
        <f>E47*H47</f>
        <v>0</v>
      </c>
      <c r="J47" s="105">
        <f>G47+I47</f>
        <v>0</v>
      </c>
      <c r="K47" s="98"/>
    </row>
    <row r="48" spans="2:11" s="7" customFormat="1">
      <c r="B48" s="26" t="s">
        <v>79</v>
      </c>
      <c r="C48" s="93" t="s">
        <v>80</v>
      </c>
      <c r="D48" s="40" t="s">
        <v>17</v>
      </c>
      <c r="E48" s="38">
        <v>4</v>
      </c>
      <c r="F48" s="29"/>
      <c r="G48" s="101">
        <f>E48*F48</f>
        <v>0</v>
      </c>
      <c r="H48" s="112"/>
      <c r="I48" s="112">
        <f>E48*H48</f>
        <v>0</v>
      </c>
      <c r="J48" s="105">
        <f>G48+I48</f>
        <v>0</v>
      </c>
      <c r="K48" s="98"/>
    </row>
    <row r="49" spans="2:11" s="7" customFormat="1" ht="18">
      <c r="B49" s="16" t="s">
        <v>44</v>
      </c>
      <c r="C49" s="109" t="s">
        <v>70</v>
      </c>
      <c r="D49" s="109"/>
      <c r="E49" s="109"/>
      <c r="F49" s="109"/>
      <c r="G49" s="116"/>
      <c r="H49" s="116"/>
      <c r="I49" s="116"/>
      <c r="J49" s="119">
        <f>SUM(J50:J50)</f>
        <v>0</v>
      </c>
      <c r="K49" s="127"/>
    </row>
    <row r="50" spans="2:11" s="7" customFormat="1" ht="16.5" thickBot="1">
      <c r="B50" s="46" t="s">
        <v>51</v>
      </c>
      <c r="C50" s="93" t="s">
        <v>83</v>
      </c>
      <c r="D50" s="40" t="s">
        <v>17</v>
      </c>
      <c r="E50" s="38">
        <v>4</v>
      </c>
      <c r="F50" s="29"/>
      <c r="G50" s="101">
        <f>E50*F50</f>
        <v>0</v>
      </c>
      <c r="H50" s="112"/>
      <c r="I50" s="112">
        <f>E50*H50</f>
        <v>0</v>
      </c>
      <c r="J50" s="105">
        <f>G50+I50</f>
        <v>0</v>
      </c>
      <c r="K50" s="98"/>
    </row>
    <row r="51" spans="2:11" ht="18.75" thickBot="1">
      <c r="B51" s="100"/>
      <c r="C51" s="106" t="s">
        <v>21</v>
      </c>
      <c r="D51" s="107"/>
      <c r="E51" s="107"/>
      <c r="F51" s="107"/>
      <c r="G51" s="107"/>
      <c r="H51" s="107"/>
      <c r="I51" s="107"/>
      <c r="J51" s="118">
        <f>J46+J49</f>
        <v>0</v>
      </c>
      <c r="K51" s="108"/>
    </row>
    <row r="52" spans="2:11" ht="18.75" thickBot="1">
      <c r="B52" s="14"/>
      <c r="C52" s="35"/>
      <c r="D52" s="15"/>
      <c r="E52" s="37"/>
      <c r="F52" s="36"/>
      <c r="G52" s="104"/>
      <c r="H52" s="102"/>
      <c r="I52" s="102"/>
      <c r="J52" s="102"/>
      <c r="K52" s="103"/>
    </row>
    <row r="53" spans="2:11" ht="18.75" thickBot="1">
      <c r="B53" s="43"/>
      <c r="C53" s="147" t="str">
        <f>C10</f>
        <v xml:space="preserve">    104 - Ostatní</v>
      </c>
      <c r="D53" s="147"/>
      <c r="E53" s="145"/>
      <c r="F53" s="145"/>
      <c r="G53" s="145"/>
      <c r="H53" s="145"/>
      <c r="I53" s="145"/>
      <c r="J53" s="145"/>
      <c r="K53" s="146"/>
    </row>
    <row r="54" spans="2:11" s="7" customFormat="1" ht="18">
      <c r="B54" s="16" t="s">
        <v>45</v>
      </c>
      <c r="C54" s="111" t="s">
        <v>97</v>
      </c>
      <c r="D54" s="111"/>
      <c r="E54" s="111"/>
      <c r="F54" s="111"/>
      <c r="G54" s="115"/>
      <c r="H54" s="115"/>
      <c r="I54" s="115"/>
      <c r="J54" s="119">
        <f>SUM(J55:J55)</f>
        <v>0</v>
      </c>
      <c r="K54" s="114"/>
    </row>
    <row r="55" spans="2:11" s="7" customFormat="1">
      <c r="B55" s="26" t="s">
        <v>46</v>
      </c>
      <c r="C55" s="61" t="s">
        <v>16</v>
      </c>
      <c r="D55" s="40" t="s">
        <v>13</v>
      </c>
      <c r="E55" s="38">
        <v>1</v>
      </c>
      <c r="F55" s="29"/>
      <c r="G55" s="101">
        <f>E55*F55</f>
        <v>0</v>
      </c>
      <c r="H55" s="112"/>
      <c r="I55" s="112">
        <f>E55*H55</f>
        <v>0</v>
      </c>
      <c r="J55" s="105">
        <f>G55+I55</f>
        <v>0</v>
      </c>
      <c r="K55" s="79"/>
    </row>
    <row r="56" spans="2:11" s="7" customFormat="1" ht="18">
      <c r="B56" s="16" t="s">
        <v>47</v>
      </c>
      <c r="C56" s="109" t="s">
        <v>98</v>
      </c>
      <c r="D56" s="109"/>
      <c r="E56" s="109"/>
      <c r="F56" s="109"/>
      <c r="G56" s="116"/>
      <c r="H56" s="116"/>
      <c r="I56" s="116"/>
      <c r="J56" s="119">
        <f>SUM(J57:J62)</f>
        <v>0</v>
      </c>
      <c r="K56" s="113"/>
    </row>
    <row r="57" spans="2:11" s="7" customFormat="1">
      <c r="B57" s="26" t="s">
        <v>71</v>
      </c>
      <c r="C57" s="61" t="s">
        <v>48</v>
      </c>
      <c r="D57" s="40" t="s">
        <v>13</v>
      </c>
      <c r="E57" s="38">
        <v>1</v>
      </c>
      <c r="F57" s="29"/>
      <c r="G57" s="101">
        <f t="shared" ref="G57:G62" si="12">E57*F57</f>
        <v>0</v>
      </c>
      <c r="H57" s="112"/>
      <c r="I57" s="112">
        <f t="shared" ref="I57:I62" si="13">E57*H57</f>
        <v>0</v>
      </c>
      <c r="J57" s="105">
        <f t="shared" ref="J57:J62" si="14">G57+I57</f>
        <v>0</v>
      </c>
      <c r="K57" s="79"/>
    </row>
    <row r="58" spans="2:11" s="7" customFormat="1">
      <c r="B58" s="26" t="s">
        <v>99</v>
      </c>
      <c r="C58" s="30" t="s">
        <v>49</v>
      </c>
      <c r="D58" s="27" t="s">
        <v>13</v>
      </c>
      <c r="E58" s="28">
        <v>1</v>
      </c>
      <c r="F58" s="29"/>
      <c r="G58" s="101">
        <f t="shared" si="12"/>
        <v>0</v>
      </c>
      <c r="H58" s="112"/>
      <c r="I58" s="112">
        <f t="shared" si="13"/>
        <v>0</v>
      </c>
      <c r="J58" s="105">
        <f t="shared" si="14"/>
        <v>0</v>
      </c>
      <c r="K58" s="98"/>
    </row>
    <row r="59" spans="2:11" s="7" customFormat="1">
      <c r="B59" s="26" t="s">
        <v>100</v>
      </c>
      <c r="C59" s="30" t="s">
        <v>50</v>
      </c>
      <c r="D59" s="27" t="s">
        <v>13</v>
      </c>
      <c r="E59" s="28">
        <v>1</v>
      </c>
      <c r="F59" s="29"/>
      <c r="G59" s="101">
        <f t="shared" si="12"/>
        <v>0</v>
      </c>
      <c r="H59" s="112"/>
      <c r="I59" s="112">
        <f t="shared" si="13"/>
        <v>0</v>
      </c>
      <c r="J59" s="105">
        <f t="shared" si="14"/>
        <v>0</v>
      </c>
      <c r="K59" s="98"/>
    </row>
    <row r="60" spans="2:11" s="7" customFormat="1">
      <c r="B60" s="26" t="s">
        <v>101</v>
      </c>
      <c r="C60" s="30" t="s">
        <v>67</v>
      </c>
      <c r="D60" s="27" t="s">
        <v>13</v>
      </c>
      <c r="E60" s="28">
        <v>1</v>
      </c>
      <c r="F60" s="29"/>
      <c r="G60" s="101">
        <f t="shared" si="12"/>
        <v>0</v>
      </c>
      <c r="H60" s="112"/>
      <c r="I60" s="112">
        <f t="shared" si="13"/>
        <v>0</v>
      </c>
      <c r="J60" s="105">
        <f t="shared" si="14"/>
        <v>0</v>
      </c>
      <c r="K60" s="98"/>
    </row>
    <row r="61" spans="2:11" s="7" customFormat="1">
      <c r="B61" s="26" t="s">
        <v>102</v>
      </c>
      <c r="C61" s="30" t="s">
        <v>68</v>
      </c>
      <c r="D61" s="27" t="s">
        <v>13</v>
      </c>
      <c r="E61" s="28">
        <v>1</v>
      </c>
      <c r="F61" s="29"/>
      <c r="G61" s="101">
        <f t="shared" si="12"/>
        <v>0</v>
      </c>
      <c r="H61" s="112"/>
      <c r="I61" s="112">
        <f t="shared" si="13"/>
        <v>0</v>
      </c>
      <c r="J61" s="105">
        <f t="shared" si="14"/>
        <v>0</v>
      </c>
      <c r="K61" s="98"/>
    </row>
    <row r="62" spans="2:11" s="7" customFormat="1" ht="16.5" thickBot="1">
      <c r="B62" s="26" t="s">
        <v>103</v>
      </c>
      <c r="C62" s="30" t="s">
        <v>85</v>
      </c>
      <c r="D62" s="27" t="s">
        <v>13</v>
      </c>
      <c r="E62" s="28">
        <v>1</v>
      </c>
      <c r="F62" s="29"/>
      <c r="G62" s="101">
        <f t="shared" si="12"/>
        <v>0</v>
      </c>
      <c r="H62" s="112"/>
      <c r="I62" s="112">
        <f t="shared" si="13"/>
        <v>0</v>
      </c>
      <c r="J62" s="105">
        <f t="shared" si="14"/>
        <v>0</v>
      </c>
      <c r="K62" s="98"/>
    </row>
    <row r="63" spans="2:11" ht="18.75" thickBot="1">
      <c r="B63" s="100"/>
      <c r="C63" s="106" t="s">
        <v>21</v>
      </c>
      <c r="D63" s="107"/>
      <c r="E63" s="107"/>
      <c r="F63" s="107"/>
      <c r="G63" s="107"/>
      <c r="H63" s="107"/>
      <c r="I63" s="107"/>
      <c r="J63" s="118">
        <f>J54+J56</f>
        <v>0</v>
      </c>
      <c r="K63" s="108"/>
    </row>
    <row r="64" spans="2:11" ht="18.75" thickBot="1">
      <c r="B64" s="139"/>
      <c r="C64" s="148" t="s">
        <v>82</v>
      </c>
      <c r="D64" s="149"/>
      <c r="E64" s="149"/>
      <c r="F64" s="149"/>
      <c r="G64" s="149"/>
      <c r="H64" s="149"/>
      <c r="I64" s="149"/>
      <c r="J64" s="149"/>
      <c r="K64" s="150"/>
    </row>
    <row r="65" spans="2:11" ht="16.5" thickBot="1">
      <c r="B65" s="144"/>
      <c r="C65" s="145"/>
      <c r="D65" s="145"/>
      <c r="E65" s="145"/>
      <c r="F65" s="145"/>
      <c r="G65" s="145"/>
      <c r="H65" s="145"/>
      <c r="I65" s="145"/>
      <c r="J65" s="145"/>
      <c r="K65" s="146"/>
    </row>
    <row r="66" spans="2:11" ht="26.25" customHeight="1" thickBot="1">
      <c r="B66" s="128"/>
      <c r="C66" s="129" t="s">
        <v>54</v>
      </c>
      <c r="D66" s="130"/>
      <c r="E66" s="130"/>
      <c r="F66" s="130"/>
      <c r="G66" s="130"/>
      <c r="H66" s="130"/>
      <c r="I66" s="130"/>
      <c r="J66" s="151">
        <f>J32+J43+J51+J63</f>
        <v>0</v>
      </c>
      <c r="K66" s="152"/>
    </row>
    <row r="67" spans="2:11" ht="34.5" customHeight="1" thickBot="1">
      <c r="B67" s="140"/>
      <c r="C67" s="153" t="s">
        <v>53</v>
      </c>
      <c r="D67" s="154"/>
      <c r="E67" s="154"/>
      <c r="F67" s="154"/>
      <c r="G67" s="154"/>
      <c r="H67" s="154"/>
      <c r="I67" s="154"/>
      <c r="J67" s="142">
        <f>J66*1.21</f>
        <v>0</v>
      </c>
      <c r="K67" s="143"/>
    </row>
  </sheetData>
  <mergeCells count="15">
    <mergeCell ref="C34:K34"/>
    <mergeCell ref="C45:K45"/>
    <mergeCell ref="D2:E2"/>
    <mergeCell ref="F2:G2"/>
    <mergeCell ref="B5:K5"/>
    <mergeCell ref="C11:J11"/>
    <mergeCell ref="B24:K24"/>
    <mergeCell ref="B25:K25"/>
    <mergeCell ref="C26:K26"/>
    <mergeCell ref="J67:K67"/>
    <mergeCell ref="B65:K65"/>
    <mergeCell ref="C53:K53"/>
    <mergeCell ref="C64:K64"/>
    <mergeCell ref="J66:K66"/>
    <mergeCell ref="C67:I67"/>
  </mergeCells>
  <phoneticPr fontId="0" type="noConversion"/>
  <printOptions horizontalCentered="1"/>
  <pageMargins left="0.25" right="0.25" top="0.75" bottom="0.75" header="0.3" footer="0.3"/>
  <pageSetup paperSize="9" scale="63" firstPageNumber="8" fitToHeight="0" orientation="landscape" useFirstPageNumber="1" r:id="rId1"/>
  <headerFooter alignWithMargins="0"/>
  <rowBreaks count="3" manualBreakCount="3">
    <brk id="24" max="11" man="1"/>
    <brk id="52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Soupis výkonů</vt:lpstr>
      <vt:lpstr>'Soupis výkonů'!Názvy_tisku</vt:lpstr>
      <vt:lpstr>'Soupis výkonů'!Oblast_tisku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Soupisvykonu</dc:title>
  <dc:creator>Altefar</dc:creator>
  <cp:lastModifiedBy>Radek Valášek</cp:lastModifiedBy>
  <cp:lastPrinted>2026-03-29T10:43:22Z</cp:lastPrinted>
  <dcterms:created xsi:type="dcterms:W3CDTF">1998-02-05T12:12:54Z</dcterms:created>
  <dcterms:modified xsi:type="dcterms:W3CDTF">2026-03-29T10:45:37Z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1659573584</vt:i4>
  </property>
  <property fmtid="{D5CDD505-2E9C-101B-9397-08002B2CF9AE}" pid="3" name="_EmailSubject">
    <vt:lpwstr/>
  </property>
  <property fmtid="{D5CDD505-2E9C-101B-9397-08002B2CF9AE}" pid="4" name="_AuthorEmail">
    <vt:lpwstr>Petr.Cervenka@skoda-auto.cz</vt:lpwstr>
  </property>
  <property fmtid="{D5CDD505-2E9C-101B-9397-08002B2CF9AE}" pid="5" name="_AuthorEmailDisplayName">
    <vt:lpwstr>Cervenka, Petr</vt:lpwstr>
  </property>
  <property fmtid="{D5CDD505-2E9C-101B-9397-08002B2CF9AE}" pid="6" name="_PreviousAdHocReviewCycleID">
    <vt:i4>1753257405</vt:i4>
  </property>
  <property fmtid="{D5CDD505-2E9C-101B-9397-08002B2CF9AE}" pid="7" name="_ReviewingToolsShownOnce">
    <vt:lpwstr/>
  </property>
</Properties>
</file>